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ob\Dropbox\Documenten\Clubkampioenschappen\Matchplay Kampioenschappen 2023\"/>
    </mc:Choice>
  </mc:AlternateContent>
  <xr:revisionPtr revIDLastSave="0" documentId="13_ncr:1_{1AC83FD3-EF26-409B-806A-7607A87C35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2" sheetId="1" r:id="rId1"/>
    <sheet name="64" sheetId="2" state="hidden" r:id="rId2"/>
    <sheet name="Deelnemer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7" i="1" l="1"/>
  <c r="C65" i="1"/>
  <c r="C63" i="1"/>
  <c r="C61" i="1"/>
  <c r="C59" i="1"/>
  <c r="C57" i="1"/>
  <c r="C55" i="1"/>
  <c r="C53" i="1"/>
  <c r="F54" i="1" s="1"/>
  <c r="C51" i="1"/>
  <c r="C49" i="1"/>
  <c r="C47" i="1"/>
  <c r="C45" i="1"/>
  <c r="C43" i="1"/>
  <c r="C41" i="1"/>
  <c r="C39" i="1"/>
  <c r="C37" i="1"/>
  <c r="F38" i="1" s="1"/>
  <c r="C35" i="1"/>
  <c r="C33" i="1"/>
  <c r="C31" i="1"/>
  <c r="C29" i="1"/>
  <c r="C27" i="1"/>
  <c r="C25" i="1"/>
  <c r="C23" i="1"/>
  <c r="C21" i="1"/>
  <c r="C19" i="1"/>
  <c r="C17" i="1"/>
  <c r="C15" i="1"/>
  <c r="C13" i="1"/>
  <c r="C11" i="1"/>
  <c r="C9" i="1"/>
  <c r="C7" i="1"/>
  <c r="C5" i="1"/>
  <c r="F6" i="1" s="1"/>
  <c r="B67" i="1"/>
  <c r="B65" i="1"/>
  <c r="B63" i="1"/>
  <c r="B61" i="1"/>
  <c r="B59" i="1"/>
  <c r="B57" i="1"/>
  <c r="B55" i="1"/>
  <c r="B53" i="1"/>
  <c r="E54" i="1" s="1"/>
  <c r="B51" i="1"/>
  <c r="B49" i="1"/>
  <c r="B47" i="1"/>
  <c r="B45" i="1"/>
  <c r="B43" i="1"/>
  <c r="B41" i="1"/>
  <c r="B39" i="1"/>
  <c r="B37" i="1"/>
  <c r="E38" i="1" s="1"/>
  <c r="B35" i="1"/>
  <c r="B33" i="1"/>
  <c r="B31" i="1"/>
  <c r="B29" i="1"/>
  <c r="B27" i="1"/>
  <c r="B25" i="1"/>
  <c r="B23" i="1"/>
  <c r="B21" i="1"/>
  <c r="B19" i="1"/>
  <c r="B17" i="1"/>
  <c r="B15" i="1"/>
  <c r="B13" i="1"/>
  <c r="B11" i="1"/>
  <c r="B9" i="1"/>
  <c r="B7" i="1"/>
  <c r="B5" i="1"/>
  <c r="E6" i="1" s="1"/>
</calcChain>
</file>

<file path=xl/sharedStrings.xml><?xml version="1.0" encoding="utf-8"?>
<sst xmlns="http://schemas.openxmlformats.org/spreadsheetml/2006/main" count="140" uniqueCount="68">
  <si>
    <t>Eerste Voorronde (64)</t>
  </si>
  <si>
    <t>Tweede Voorronde (32)</t>
  </si>
  <si>
    <t>Finale Ronde 1 (16) &lt;datum&gt;</t>
  </si>
  <si>
    <t>Finale Ronde 1 (8) &lt;datum&gt;</t>
  </si>
  <si>
    <t>Finale Ronde 2 (4) &lt;datum&gt;</t>
  </si>
  <si>
    <t>Finale Ronde 2 (2) &lt;datum&gt;</t>
  </si>
  <si>
    <t>Clubkampioenschappen Matchplay &lt;jaar&gt; Dames</t>
  </si>
  <si>
    <t>Kampioen Matchplay Dames &lt;jaar&gt;</t>
  </si>
  <si>
    <t>Francien Knoops</t>
  </si>
  <si>
    <t>Irene Bourgonje</t>
  </si>
  <si>
    <t>Mieke Scheffers</t>
  </si>
  <si>
    <t>Julia Houter</t>
  </si>
  <si>
    <t>Gerian van Ooijen</t>
  </si>
  <si>
    <t>Anneke Dupont</t>
  </si>
  <si>
    <t>Monique van der Meulen</t>
  </si>
  <si>
    <t>Mirjam van den Tillaar</t>
  </si>
  <si>
    <t>Lia Fassbender</t>
  </si>
  <si>
    <t>Ellen Jans</t>
  </si>
  <si>
    <t>Naam</t>
  </si>
  <si>
    <t>Hcp</t>
  </si>
  <si>
    <t>Rang</t>
  </si>
  <si>
    <t>Bye</t>
  </si>
  <si>
    <t>e-mail</t>
  </si>
  <si>
    <t>g.ooijen@wxs.nl</t>
  </si>
  <si>
    <t>Julia@houter.nl</t>
  </si>
  <si>
    <t>francienknoops@gmail.com</t>
  </si>
  <si>
    <t>mw.vandermeulen@gmail.com</t>
  </si>
  <si>
    <t>irenebourgonje@gmail.com</t>
  </si>
  <si>
    <t>liafassbender@gmail.com</t>
  </si>
  <si>
    <t>mirke02@hotmail.com</t>
  </si>
  <si>
    <t>erikenmiekescheffers@gmail.com</t>
  </si>
  <si>
    <t>ejans@live.nl</t>
  </si>
  <si>
    <t>Ari Shin</t>
  </si>
  <si>
    <t>jslee55r@naver.com</t>
  </si>
  <si>
    <t>jwmdupont@gmail.com</t>
  </si>
  <si>
    <t xml:space="preserve">Monique van der Meulen </t>
  </si>
  <si>
    <t>4,5</t>
  </si>
  <si>
    <t>10,3</t>
  </si>
  <si>
    <t>11,2</t>
  </si>
  <si>
    <t>4,4</t>
  </si>
  <si>
    <t>7</t>
  </si>
  <si>
    <t>Clubkampioenschappen Matchplay 2023 Dames</t>
  </si>
  <si>
    <t>Finale Ronde 1 (8) 24 juni 2023 middag</t>
  </si>
  <si>
    <t>Finale Ronde 1 (16) 24 juni 2023 morgen</t>
  </si>
  <si>
    <t>Finale Ronde 2 (4) 25 juni 2023 morgen</t>
  </si>
  <si>
    <t>Finale Ronde 2 (2) 25 juni 2023 middag</t>
  </si>
  <si>
    <t>START 09:20 uur</t>
  </si>
  <si>
    <t>START 09:30 uur</t>
  </si>
  <si>
    <t>START 09:40 uur</t>
  </si>
  <si>
    <t>START 13:40 uur</t>
  </si>
  <si>
    <t>START 13:50 uur</t>
  </si>
  <si>
    <t>START 14:00 uur</t>
  </si>
  <si>
    <t>START 14:10 uur</t>
  </si>
  <si>
    <t>START 08:50 uur</t>
  </si>
  <si>
    <t>START 09:00 uur</t>
  </si>
  <si>
    <t>13,4</t>
  </si>
  <si>
    <t>6&amp;5</t>
  </si>
  <si>
    <t>13,3</t>
  </si>
  <si>
    <t>1 up</t>
  </si>
  <si>
    <t>7&amp;6</t>
  </si>
  <si>
    <t>8&amp;6</t>
  </si>
  <si>
    <t>5&amp;4</t>
  </si>
  <si>
    <t>4&amp;3</t>
  </si>
  <si>
    <t>1up na 19 holes</t>
  </si>
  <si>
    <t xml:space="preserve">Ari Shin </t>
  </si>
  <si>
    <t>3&amp;1</t>
  </si>
  <si>
    <t>3&amp;2</t>
  </si>
  <si>
    <t>Dames Kampioen Matchplay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</si>
</sst>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26"/>
      <color indexed="8"/>
      <name val="Calibri"/>
      <family val="2"/>
    </font>
    <font>
      <sz val="8"/>
      <name val="Verdan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4"/>
      <color rgb="FF000000"/>
      <name val="Inherit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8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14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0" fontId="17" fillId="0" borderId="0" xfId="0" applyFont="1"/>
    <xf numFmtId="0" fontId="5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5" fillId="0" borderId="0" xfId="47"/>
    <xf numFmtId="0" fontId="14" fillId="0" borderId="0" xfId="0" applyFont="1"/>
    <xf numFmtId="164" fontId="0" fillId="0" borderId="0" xfId="0" applyNumberFormat="1"/>
    <xf numFmtId="0" fontId="15" fillId="0" borderId="0" xfId="47" quotePrefix="1"/>
    <xf numFmtId="0" fontId="9" fillId="0" borderId="0" xfId="0" applyFont="1" applyAlignment="1">
      <alignment vertical="center"/>
    </xf>
    <xf numFmtId="0" fontId="9" fillId="0" borderId="0" xfId="0" applyFont="1"/>
    <xf numFmtId="0" fontId="5" fillId="0" borderId="5" xfId="0" applyFont="1" applyBorder="1" applyAlignment="1">
      <alignment vertical="center"/>
    </xf>
  </cellXfs>
  <cellStyles count="48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111066</xdr:rowOff>
    </xdr:from>
    <xdr:to>
      <xdr:col>3</xdr:col>
      <xdr:colOff>1096274</xdr:colOff>
      <xdr:row>5</xdr:row>
      <xdr:rowOff>224646</xdr:rowOff>
    </xdr:to>
    <xdr:sp macro="" textlink="">
      <xdr:nvSpPr>
        <xdr:cNvPr id="35" name="PIJL-RECHTS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3576368" y="1243283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9</xdr:row>
      <xdr:rowOff>111066</xdr:rowOff>
    </xdr:from>
    <xdr:to>
      <xdr:col>3</xdr:col>
      <xdr:colOff>1096274</xdr:colOff>
      <xdr:row>9</xdr:row>
      <xdr:rowOff>224646</xdr:rowOff>
    </xdr:to>
    <xdr:sp macro="" textlink="">
      <xdr:nvSpPr>
        <xdr:cNvPr id="45" name="PIJL-RECHTS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576368" y="1243283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13</xdr:row>
      <xdr:rowOff>111066</xdr:rowOff>
    </xdr:from>
    <xdr:to>
      <xdr:col>3</xdr:col>
      <xdr:colOff>1096274</xdr:colOff>
      <xdr:row>13</xdr:row>
      <xdr:rowOff>224646</xdr:rowOff>
    </xdr:to>
    <xdr:sp macro="" textlink="">
      <xdr:nvSpPr>
        <xdr:cNvPr id="46" name="PIJL-RECHTS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576368" y="1243283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17</xdr:row>
      <xdr:rowOff>111066</xdr:rowOff>
    </xdr:from>
    <xdr:to>
      <xdr:col>3</xdr:col>
      <xdr:colOff>1096274</xdr:colOff>
      <xdr:row>17</xdr:row>
      <xdr:rowOff>224646</xdr:rowOff>
    </xdr:to>
    <xdr:sp macro="" textlink="">
      <xdr:nvSpPr>
        <xdr:cNvPr id="47" name="PIJL-RECHTS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3576368" y="1243283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21</xdr:row>
      <xdr:rowOff>111066</xdr:rowOff>
    </xdr:from>
    <xdr:to>
      <xdr:col>3</xdr:col>
      <xdr:colOff>1096274</xdr:colOff>
      <xdr:row>21</xdr:row>
      <xdr:rowOff>224646</xdr:rowOff>
    </xdr:to>
    <xdr:sp macro="" textlink="">
      <xdr:nvSpPr>
        <xdr:cNvPr id="48" name="PIJL-RECHTS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3576368" y="1243283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25</xdr:row>
      <xdr:rowOff>111066</xdr:rowOff>
    </xdr:from>
    <xdr:to>
      <xdr:col>3</xdr:col>
      <xdr:colOff>1096274</xdr:colOff>
      <xdr:row>25</xdr:row>
      <xdr:rowOff>224646</xdr:rowOff>
    </xdr:to>
    <xdr:sp macro="" textlink="">
      <xdr:nvSpPr>
        <xdr:cNvPr id="49" name="PIJL-RECHTS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576368" y="6275358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29</xdr:row>
      <xdr:rowOff>111066</xdr:rowOff>
    </xdr:from>
    <xdr:to>
      <xdr:col>3</xdr:col>
      <xdr:colOff>1096274</xdr:colOff>
      <xdr:row>29</xdr:row>
      <xdr:rowOff>224646</xdr:rowOff>
    </xdr:to>
    <xdr:sp macro="" textlink="">
      <xdr:nvSpPr>
        <xdr:cNvPr id="50" name="PIJL-RECHTS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576368" y="6275358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33</xdr:row>
      <xdr:rowOff>111066</xdr:rowOff>
    </xdr:from>
    <xdr:to>
      <xdr:col>3</xdr:col>
      <xdr:colOff>1096274</xdr:colOff>
      <xdr:row>33</xdr:row>
      <xdr:rowOff>224646</xdr:rowOff>
    </xdr:to>
    <xdr:sp macro="" textlink="">
      <xdr:nvSpPr>
        <xdr:cNvPr id="51" name="PIJL-RECHTS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576368" y="6275358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37</xdr:row>
      <xdr:rowOff>111066</xdr:rowOff>
    </xdr:from>
    <xdr:to>
      <xdr:col>3</xdr:col>
      <xdr:colOff>1096274</xdr:colOff>
      <xdr:row>37</xdr:row>
      <xdr:rowOff>224646</xdr:rowOff>
    </xdr:to>
    <xdr:sp macro="" textlink="">
      <xdr:nvSpPr>
        <xdr:cNvPr id="52" name="PIJL-RECHTS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576368" y="6275358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41</xdr:row>
      <xdr:rowOff>111066</xdr:rowOff>
    </xdr:from>
    <xdr:to>
      <xdr:col>3</xdr:col>
      <xdr:colOff>1096274</xdr:colOff>
      <xdr:row>41</xdr:row>
      <xdr:rowOff>224646</xdr:rowOff>
    </xdr:to>
    <xdr:sp macro="" textlink="">
      <xdr:nvSpPr>
        <xdr:cNvPr id="53" name="PIJL-RECHTS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3576368" y="11307434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45</xdr:row>
      <xdr:rowOff>111066</xdr:rowOff>
    </xdr:from>
    <xdr:to>
      <xdr:col>3</xdr:col>
      <xdr:colOff>1096274</xdr:colOff>
      <xdr:row>45</xdr:row>
      <xdr:rowOff>224646</xdr:rowOff>
    </xdr:to>
    <xdr:sp macro="" textlink="">
      <xdr:nvSpPr>
        <xdr:cNvPr id="54" name="PIJL-RECHTS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3576368" y="11307434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49</xdr:row>
      <xdr:rowOff>111066</xdr:rowOff>
    </xdr:from>
    <xdr:to>
      <xdr:col>3</xdr:col>
      <xdr:colOff>1096274</xdr:colOff>
      <xdr:row>49</xdr:row>
      <xdr:rowOff>224646</xdr:rowOff>
    </xdr:to>
    <xdr:sp macro="" textlink="">
      <xdr:nvSpPr>
        <xdr:cNvPr id="55" name="PIJL-RECHTS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3576368" y="11307434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53</xdr:row>
      <xdr:rowOff>111066</xdr:rowOff>
    </xdr:from>
    <xdr:to>
      <xdr:col>3</xdr:col>
      <xdr:colOff>1096274</xdr:colOff>
      <xdr:row>53</xdr:row>
      <xdr:rowOff>224646</xdr:rowOff>
    </xdr:to>
    <xdr:sp macro="" textlink="">
      <xdr:nvSpPr>
        <xdr:cNvPr id="56" name="PIJL-RECHTS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576368" y="11307434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57</xdr:row>
      <xdr:rowOff>111066</xdr:rowOff>
    </xdr:from>
    <xdr:to>
      <xdr:col>3</xdr:col>
      <xdr:colOff>1096274</xdr:colOff>
      <xdr:row>57</xdr:row>
      <xdr:rowOff>224646</xdr:rowOff>
    </xdr:to>
    <xdr:sp macro="" textlink="">
      <xdr:nvSpPr>
        <xdr:cNvPr id="57" name="PIJL-RECHTS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76368" y="11307434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61</xdr:row>
      <xdr:rowOff>111066</xdr:rowOff>
    </xdr:from>
    <xdr:to>
      <xdr:col>3</xdr:col>
      <xdr:colOff>1096274</xdr:colOff>
      <xdr:row>61</xdr:row>
      <xdr:rowOff>224646</xdr:rowOff>
    </xdr:to>
    <xdr:sp macro="" textlink="">
      <xdr:nvSpPr>
        <xdr:cNvPr id="58" name="PIJL-RECHTS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76368" y="17597528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65</xdr:row>
      <xdr:rowOff>111066</xdr:rowOff>
    </xdr:from>
    <xdr:to>
      <xdr:col>3</xdr:col>
      <xdr:colOff>1096274</xdr:colOff>
      <xdr:row>65</xdr:row>
      <xdr:rowOff>224646</xdr:rowOff>
    </xdr:to>
    <xdr:sp macro="" textlink="">
      <xdr:nvSpPr>
        <xdr:cNvPr id="59" name="PIJL-RECHTS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3576368" y="17597528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63</xdr:row>
      <xdr:rowOff>111066</xdr:rowOff>
    </xdr:from>
    <xdr:to>
      <xdr:col>6</xdr:col>
      <xdr:colOff>1096274</xdr:colOff>
      <xdr:row>63</xdr:row>
      <xdr:rowOff>224646</xdr:rowOff>
    </xdr:to>
    <xdr:sp macro="" textlink="">
      <xdr:nvSpPr>
        <xdr:cNvPr id="60" name="PIJL-RECHTS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3576368" y="20113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55</xdr:row>
      <xdr:rowOff>111066</xdr:rowOff>
    </xdr:from>
    <xdr:to>
      <xdr:col>6</xdr:col>
      <xdr:colOff>1096274</xdr:colOff>
      <xdr:row>55</xdr:row>
      <xdr:rowOff>224646</xdr:rowOff>
    </xdr:to>
    <xdr:sp macro="" textlink="">
      <xdr:nvSpPr>
        <xdr:cNvPr id="61" name="PIJL-RECHTS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3576368" y="20113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47</xdr:row>
      <xdr:rowOff>111066</xdr:rowOff>
    </xdr:from>
    <xdr:to>
      <xdr:col>6</xdr:col>
      <xdr:colOff>1096274</xdr:colOff>
      <xdr:row>47</xdr:row>
      <xdr:rowOff>224646</xdr:rowOff>
    </xdr:to>
    <xdr:sp macro="" textlink="">
      <xdr:nvSpPr>
        <xdr:cNvPr id="62" name="PIJL-RECHTS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7467241" y="16968519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39</xdr:row>
      <xdr:rowOff>111066</xdr:rowOff>
    </xdr:from>
    <xdr:to>
      <xdr:col>6</xdr:col>
      <xdr:colOff>1096274</xdr:colOff>
      <xdr:row>39</xdr:row>
      <xdr:rowOff>224646</xdr:rowOff>
    </xdr:to>
    <xdr:sp macro="" textlink="">
      <xdr:nvSpPr>
        <xdr:cNvPr id="63" name="PIJL-RECHTS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7467241" y="16968519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31</xdr:row>
      <xdr:rowOff>111066</xdr:rowOff>
    </xdr:from>
    <xdr:to>
      <xdr:col>6</xdr:col>
      <xdr:colOff>1096274</xdr:colOff>
      <xdr:row>31</xdr:row>
      <xdr:rowOff>224646</xdr:rowOff>
    </xdr:to>
    <xdr:sp macro="" textlink="">
      <xdr:nvSpPr>
        <xdr:cNvPr id="64" name="PIJL-RECHTS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7467241" y="11936443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23</xdr:row>
      <xdr:rowOff>111066</xdr:rowOff>
    </xdr:from>
    <xdr:to>
      <xdr:col>6</xdr:col>
      <xdr:colOff>1096274</xdr:colOff>
      <xdr:row>23</xdr:row>
      <xdr:rowOff>224646</xdr:rowOff>
    </xdr:to>
    <xdr:sp macro="" textlink="">
      <xdr:nvSpPr>
        <xdr:cNvPr id="65" name="PIJL-RECHTS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7467241" y="11936443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7</xdr:row>
      <xdr:rowOff>111066</xdr:rowOff>
    </xdr:from>
    <xdr:to>
      <xdr:col>6</xdr:col>
      <xdr:colOff>1096274</xdr:colOff>
      <xdr:row>7</xdr:row>
      <xdr:rowOff>224646</xdr:rowOff>
    </xdr:to>
    <xdr:sp macro="" textlink="">
      <xdr:nvSpPr>
        <xdr:cNvPr id="66" name="PIJL-RECHTS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7467241" y="11936443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15</xdr:row>
      <xdr:rowOff>111066</xdr:rowOff>
    </xdr:from>
    <xdr:to>
      <xdr:col>6</xdr:col>
      <xdr:colOff>1096274</xdr:colOff>
      <xdr:row>15</xdr:row>
      <xdr:rowOff>224646</xdr:rowOff>
    </xdr:to>
    <xdr:sp macro="" textlink="">
      <xdr:nvSpPr>
        <xdr:cNvPr id="67" name="PIJL-RECHTS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7467241" y="1872292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0</xdr:colOff>
      <xdr:row>59</xdr:row>
      <xdr:rowOff>111066</xdr:rowOff>
    </xdr:from>
    <xdr:to>
      <xdr:col>9</xdr:col>
      <xdr:colOff>1096274</xdr:colOff>
      <xdr:row>59</xdr:row>
      <xdr:rowOff>224646</xdr:rowOff>
    </xdr:to>
    <xdr:sp macro="" textlink="">
      <xdr:nvSpPr>
        <xdr:cNvPr id="76" name="PIJL-RECHTS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11349127" y="17283024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0</xdr:colOff>
      <xdr:row>43</xdr:row>
      <xdr:rowOff>111066</xdr:rowOff>
    </xdr:from>
    <xdr:to>
      <xdr:col>9</xdr:col>
      <xdr:colOff>1096274</xdr:colOff>
      <xdr:row>43</xdr:row>
      <xdr:rowOff>224646</xdr:rowOff>
    </xdr:to>
    <xdr:sp macro="" textlink="">
      <xdr:nvSpPr>
        <xdr:cNvPr id="77" name="PIJL-RECHTS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11349127" y="17283024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0</xdr:colOff>
      <xdr:row>27</xdr:row>
      <xdr:rowOff>111066</xdr:rowOff>
    </xdr:from>
    <xdr:to>
      <xdr:col>9</xdr:col>
      <xdr:colOff>1096274</xdr:colOff>
      <xdr:row>27</xdr:row>
      <xdr:rowOff>224646</xdr:rowOff>
    </xdr:to>
    <xdr:sp macro="" textlink="">
      <xdr:nvSpPr>
        <xdr:cNvPr id="78" name="PIJL-RECHTS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11349127" y="17283024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0</xdr:colOff>
      <xdr:row>11</xdr:row>
      <xdr:rowOff>111066</xdr:rowOff>
    </xdr:from>
    <xdr:to>
      <xdr:col>9</xdr:col>
      <xdr:colOff>1096274</xdr:colOff>
      <xdr:row>11</xdr:row>
      <xdr:rowOff>224646</xdr:rowOff>
    </xdr:to>
    <xdr:sp macro="" textlink="">
      <xdr:nvSpPr>
        <xdr:cNvPr id="79" name="PIJL-RECHTS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11349127" y="17283024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12</xdr:col>
      <xdr:colOff>0</xdr:colOff>
      <xdr:row>51</xdr:row>
      <xdr:rowOff>111066</xdr:rowOff>
    </xdr:from>
    <xdr:to>
      <xdr:col>12</xdr:col>
      <xdr:colOff>1096274</xdr:colOff>
      <xdr:row>51</xdr:row>
      <xdr:rowOff>224646</xdr:rowOff>
    </xdr:to>
    <xdr:sp macro="" textlink="">
      <xdr:nvSpPr>
        <xdr:cNvPr id="80" name="PIJL-RECHTS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15213042" y="18541042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12</xdr:col>
      <xdr:colOff>0</xdr:colOff>
      <xdr:row>19</xdr:row>
      <xdr:rowOff>111066</xdr:rowOff>
    </xdr:from>
    <xdr:to>
      <xdr:col>12</xdr:col>
      <xdr:colOff>1096274</xdr:colOff>
      <xdr:row>19</xdr:row>
      <xdr:rowOff>224646</xdr:rowOff>
    </xdr:to>
    <xdr:sp macro="" textlink="">
      <xdr:nvSpPr>
        <xdr:cNvPr id="81" name="PIJL-RECHTS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15213042" y="18541042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15</xdr:col>
      <xdr:colOff>0</xdr:colOff>
      <xdr:row>33</xdr:row>
      <xdr:rowOff>111066</xdr:rowOff>
    </xdr:from>
    <xdr:to>
      <xdr:col>15</xdr:col>
      <xdr:colOff>1096274</xdr:colOff>
      <xdr:row>33</xdr:row>
      <xdr:rowOff>224646</xdr:rowOff>
    </xdr:to>
    <xdr:sp macro="" textlink="">
      <xdr:nvSpPr>
        <xdr:cNvPr id="82" name="PIJL-RECHTS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15213042" y="18541042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 editAs="oneCell">
    <xdr:from>
      <xdr:col>16</xdr:col>
      <xdr:colOff>933450</xdr:colOff>
      <xdr:row>25</xdr:row>
      <xdr:rowOff>152400</xdr:rowOff>
    </xdr:from>
    <xdr:to>
      <xdr:col>16</xdr:col>
      <xdr:colOff>1857375</xdr:colOff>
      <xdr:row>32</xdr:row>
      <xdr:rowOff>28575</xdr:rowOff>
    </xdr:to>
    <xdr:pic>
      <xdr:nvPicPr>
        <xdr:cNvPr id="1064" name="Pictur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31350" y="8229600"/>
          <a:ext cx="923925" cy="214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111066</xdr:rowOff>
    </xdr:from>
    <xdr:to>
      <xdr:col>3</xdr:col>
      <xdr:colOff>1096274</xdr:colOff>
      <xdr:row>6</xdr:row>
      <xdr:rowOff>224646</xdr:rowOff>
    </xdr:to>
    <xdr:sp macro="" textlink="">
      <xdr:nvSpPr>
        <xdr:cNvPr id="2" name="PIJL-RECHTS 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318000" y="169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10</xdr:row>
      <xdr:rowOff>111066</xdr:rowOff>
    </xdr:from>
    <xdr:to>
      <xdr:col>3</xdr:col>
      <xdr:colOff>1096274</xdr:colOff>
      <xdr:row>10</xdr:row>
      <xdr:rowOff>224646</xdr:rowOff>
    </xdr:to>
    <xdr:sp macro="" textlink="">
      <xdr:nvSpPr>
        <xdr:cNvPr id="3" name="PIJL-RECHTS 4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318000" y="296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14</xdr:row>
      <xdr:rowOff>111066</xdr:rowOff>
    </xdr:from>
    <xdr:to>
      <xdr:col>3</xdr:col>
      <xdr:colOff>1096274</xdr:colOff>
      <xdr:row>14</xdr:row>
      <xdr:rowOff>224646</xdr:rowOff>
    </xdr:to>
    <xdr:sp macro="" textlink="">
      <xdr:nvSpPr>
        <xdr:cNvPr id="4" name="PIJL-RECHTS 4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318000" y="423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18</xdr:row>
      <xdr:rowOff>111066</xdr:rowOff>
    </xdr:from>
    <xdr:to>
      <xdr:col>3</xdr:col>
      <xdr:colOff>1096274</xdr:colOff>
      <xdr:row>18</xdr:row>
      <xdr:rowOff>224646</xdr:rowOff>
    </xdr:to>
    <xdr:sp macro="" textlink="">
      <xdr:nvSpPr>
        <xdr:cNvPr id="5" name="PIJL-RECHTS 4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318000" y="550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22</xdr:row>
      <xdr:rowOff>111066</xdr:rowOff>
    </xdr:from>
    <xdr:to>
      <xdr:col>3</xdr:col>
      <xdr:colOff>1096274</xdr:colOff>
      <xdr:row>22</xdr:row>
      <xdr:rowOff>224646</xdr:rowOff>
    </xdr:to>
    <xdr:sp macro="" textlink="">
      <xdr:nvSpPr>
        <xdr:cNvPr id="6" name="PIJL-RECHTS 4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18000" y="677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26</xdr:row>
      <xdr:rowOff>111066</xdr:rowOff>
    </xdr:from>
    <xdr:to>
      <xdr:col>3</xdr:col>
      <xdr:colOff>1096274</xdr:colOff>
      <xdr:row>26</xdr:row>
      <xdr:rowOff>224646</xdr:rowOff>
    </xdr:to>
    <xdr:sp macro="" textlink="">
      <xdr:nvSpPr>
        <xdr:cNvPr id="7" name="PIJL-RECHTS 4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318000" y="804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30</xdr:row>
      <xdr:rowOff>111066</xdr:rowOff>
    </xdr:from>
    <xdr:to>
      <xdr:col>3</xdr:col>
      <xdr:colOff>1096274</xdr:colOff>
      <xdr:row>30</xdr:row>
      <xdr:rowOff>224646</xdr:rowOff>
    </xdr:to>
    <xdr:sp macro="" textlink="">
      <xdr:nvSpPr>
        <xdr:cNvPr id="8" name="PIJL-RECHTS 4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318000" y="931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34</xdr:row>
      <xdr:rowOff>111066</xdr:rowOff>
    </xdr:from>
    <xdr:to>
      <xdr:col>3</xdr:col>
      <xdr:colOff>1096274</xdr:colOff>
      <xdr:row>34</xdr:row>
      <xdr:rowOff>224646</xdr:rowOff>
    </xdr:to>
    <xdr:sp macro="" textlink="">
      <xdr:nvSpPr>
        <xdr:cNvPr id="9" name="PIJL-RECHTS 5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318000" y="1058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38</xdr:row>
      <xdr:rowOff>111066</xdr:rowOff>
    </xdr:from>
    <xdr:to>
      <xdr:col>3</xdr:col>
      <xdr:colOff>1096274</xdr:colOff>
      <xdr:row>38</xdr:row>
      <xdr:rowOff>224646</xdr:rowOff>
    </xdr:to>
    <xdr:sp macro="" textlink="">
      <xdr:nvSpPr>
        <xdr:cNvPr id="10" name="PIJL-RECHTS 5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318000" y="1185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42</xdr:row>
      <xdr:rowOff>111066</xdr:rowOff>
    </xdr:from>
    <xdr:to>
      <xdr:col>3</xdr:col>
      <xdr:colOff>1096274</xdr:colOff>
      <xdr:row>42</xdr:row>
      <xdr:rowOff>224646</xdr:rowOff>
    </xdr:to>
    <xdr:sp macro="" textlink="">
      <xdr:nvSpPr>
        <xdr:cNvPr id="11" name="PIJL-RECHTS 5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318000" y="1312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46</xdr:row>
      <xdr:rowOff>111066</xdr:rowOff>
    </xdr:from>
    <xdr:to>
      <xdr:col>3</xdr:col>
      <xdr:colOff>1096274</xdr:colOff>
      <xdr:row>46</xdr:row>
      <xdr:rowOff>224646</xdr:rowOff>
    </xdr:to>
    <xdr:sp macro="" textlink="">
      <xdr:nvSpPr>
        <xdr:cNvPr id="12" name="PIJL-RECHTS 5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318000" y="1439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50</xdr:row>
      <xdr:rowOff>111066</xdr:rowOff>
    </xdr:from>
    <xdr:to>
      <xdr:col>3</xdr:col>
      <xdr:colOff>1096274</xdr:colOff>
      <xdr:row>50</xdr:row>
      <xdr:rowOff>224646</xdr:rowOff>
    </xdr:to>
    <xdr:sp macro="" textlink="">
      <xdr:nvSpPr>
        <xdr:cNvPr id="13" name="PIJL-RECHTS 5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318000" y="1566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54</xdr:row>
      <xdr:rowOff>111066</xdr:rowOff>
    </xdr:from>
    <xdr:to>
      <xdr:col>3</xdr:col>
      <xdr:colOff>1096274</xdr:colOff>
      <xdr:row>54</xdr:row>
      <xdr:rowOff>224646</xdr:rowOff>
    </xdr:to>
    <xdr:sp macro="" textlink="">
      <xdr:nvSpPr>
        <xdr:cNvPr id="14" name="PIJL-RECHTS 5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318000" y="1693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58</xdr:row>
      <xdr:rowOff>111066</xdr:rowOff>
    </xdr:from>
    <xdr:to>
      <xdr:col>3</xdr:col>
      <xdr:colOff>1096274</xdr:colOff>
      <xdr:row>58</xdr:row>
      <xdr:rowOff>224646</xdr:rowOff>
    </xdr:to>
    <xdr:sp macro="" textlink="">
      <xdr:nvSpPr>
        <xdr:cNvPr id="15" name="PIJL-RECHTS 5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318000" y="1820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62</xdr:row>
      <xdr:rowOff>111066</xdr:rowOff>
    </xdr:from>
    <xdr:to>
      <xdr:col>3</xdr:col>
      <xdr:colOff>1096274</xdr:colOff>
      <xdr:row>62</xdr:row>
      <xdr:rowOff>224646</xdr:rowOff>
    </xdr:to>
    <xdr:sp macro="" textlink="">
      <xdr:nvSpPr>
        <xdr:cNvPr id="16" name="PIJL-RECHTS 5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318000" y="1947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66</xdr:row>
      <xdr:rowOff>111066</xdr:rowOff>
    </xdr:from>
    <xdr:to>
      <xdr:col>3</xdr:col>
      <xdr:colOff>1096274</xdr:colOff>
      <xdr:row>66</xdr:row>
      <xdr:rowOff>224646</xdr:rowOff>
    </xdr:to>
    <xdr:sp macro="" textlink="">
      <xdr:nvSpPr>
        <xdr:cNvPr id="17" name="PIJL-RECHTS 5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318000" y="2074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70</xdr:row>
      <xdr:rowOff>111066</xdr:rowOff>
    </xdr:from>
    <xdr:to>
      <xdr:col>3</xdr:col>
      <xdr:colOff>1096274</xdr:colOff>
      <xdr:row>70</xdr:row>
      <xdr:rowOff>224646</xdr:rowOff>
    </xdr:to>
    <xdr:sp macro="" textlink="">
      <xdr:nvSpPr>
        <xdr:cNvPr id="50" name="PIJL-RECHTS 34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4064000" y="534399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74</xdr:row>
      <xdr:rowOff>111066</xdr:rowOff>
    </xdr:from>
    <xdr:to>
      <xdr:col>3</xdr:col>
      <xdr:colOff>1096274</xdr:colOff>
      <xdr:row>74</xdr:row>
      <xdr:rowOff>224646</xdr:rowOff>
    </xdr:to>
    <xdr:sp macro="" textlink="">
      <xdr:nvSpPr>
        <xdr:cNvPr id="51" name="PIJL-RECHTS 44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4064000" y="1482666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78</xdr:row>
      <xdr:rowOff>111066</xdr:rowOff>
    </xdr:from>
    <xdr:to>
      <xdr:col>3</xdr:col>
      <xdr:colOff>1096274</xdr:colOff>
      <xdr:row>78</xdr:row>
      <xdr:rowOff>224646</xdr:rowOff>
    </xdr:to>
    <xdr:sp macro="" textlink="">
      <xdr:nvSpPr>
        <xdr:cNvPr id="52" name="PIJL-RECHTS 4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4064000" y="2430933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82</xdr:row>
      <xdr:rowOff>111066</xdr:rowOff>
    </xdr:from>
    <xdr:to>
      <xdr:col>3</xdr:col>
      <xdr:colOff>1096274</xdr:colOff>
      <xdr:row>82</xdr:row>
      <xdr:rowOff>224646</xdr:rowOff>
    </xdr:to>
    <xdr:sp macro="" textlink="">
      <xdr:nvSpPr>
        <xdr:cNvPr id="53" name="PIJL-RECHTS 46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4064000" y="3379199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86</xdr:row>
      <xdr:rowOff>111066</xdr:rowOff>
    </xdr:from>
    <xdr:to>
      <xdr:col>3</xdr:col>
      <xdr:colOff>1096274</xdr:colOff>
      <xdr:row>86</xdr:row>
      <xdr:rowOff>224646</xdr:rowOff>
    </xdr:to>
    <xdr:sp macro="" textlink="">
      <xdr:nvSpPr>
        <xdr:cNvPr id="54" name="PIJL-RECHTS 47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4064000" y="4327466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90</xdr:row>
      <xdr:rowOff>111066</xdr:rowOff>
    </xdr:from>
    <xdr:to>
      <xdr:col>3</xdr:col>
      <xdr:colOff>1096274</xdr:colOff>
      <xdr:row>90</xdr:row>
      <xdr:rowOff>224646</xdr:rowOff>
    </xdr:to>
    <xdr:sp macro="" textlink="">
      <xdr:nvSpPr>
        <xdr:cNvPr id="55" name="PIJL-RECHTS 48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4064000" y="5275733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94</xdr:row>
      <xdr:rowOff>111066</xdr:rowOff>
    </xdr:from>
    <xdr:to>
      <xdr:col>3</xdr:col>
      <xdr:colOff>1096274</xdr:colOff>
      <xdr:row>94</xdr:row>
      <xdr:rowOff>224646</xdr:rowOff>
    </xdr:to>
    <xdr:sp macro="" textlink="">
      <xdr:nvSpPr>
        <xdr:cNvPr id="56" name="PIJL-RECHTS 49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4064000" y="6223999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98</xdr:row>
      <xdr:rowOff>111066</xdr:rowOff>
    </xdr:from>
    <xdr:to>
      <xdr:col>3</xdr:col>
      <xdr:colOff>1096274</xdr:colOff>
      <xdr:row>98</xdr:row>
      <xdr:rowOff>224646</xdr:rowOff>
    </xdr:to>
    <xdr:sp macro="" textlink="">
      <xdr:nvSpPr>
        <xdr:cNvPr id="57" name="PIJL-RECHTS 50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4064000" y="7172266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102</xdr:row>
      <xdr:rowOff>111066</xdr:rowOff>
    </xdr:from>
    <xdr:to>
      <xdr:col>3</xdr:col>
      <xdr:colOff>1096274</xdr:colOff>
      <xdr:row>102</xdr:row>
      <xdr:rowOff>224646</xdr:rowOff>
    </xdr:to>
    <xdr:sp macro="" textlink="">
      <xdr:nvSpPr>
        <xdr:cNvPr id="58" name="PIJL-RECHTS 5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4064000" y="8120533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106</xdr:row>
      <xdr:rowOff>111066</xdr:rowOff>
    </xdr:from>
    <xdr:to>
      <xdr:col>3</xdr:col>
      <xdr:colOff>1096274</xdr:colOff>
      <xdr:row>106</xdr:row>
      <xdr:rowOff>224646</xdr:rowOff>
    </xdr:to>
    <xdr:sp macro="" textlink="">
      <xdr:nvSpPr>
        <xdr:cNvPr id="59" name="PIJL-RECHTS 52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4064000" y="9068799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110</xdr:row>
      <xdr:rowOff>111066</xdr:rowOff>
    </xdr:from>
    <xdr:to>
      <xdr:col>3</xdr:col>
      <xdr:colOff>1096274</xdr:colOff>
      <xdr:row>110</xdr:row>
      <xdr:rowOff>224646</xdr:rowOff>
    </xdr:to>
    <xdr:sp macro="" textlink="">
      <xdr:nvSpPr>
        <xdr:cNvPr id="60" name="PIJL-RECHTS 5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4064000" y="10017066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114</xdr:row>
      <xdr:rowOff>111066</xdr:rowOff>
    </xdr:from>
    <xdr:to>
      <xdr:col>3</xdr:col>
      <xdr:colOff>1096274</xdr:colOff>
      <xdr:row>114</xdr:row>
      <xdr:rowOff>224646</xdr:rowOff>
    </xdr:to>
    <xdr:sp macro="" textlink="">
      <xdr:nvSpPr>
        <xdr:cNvPr id="61" name="PIJL-RECHTS 54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4064000" y="10965333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118</xdr:row>
      <xdr:rowOff>111066</xdr:rowOff>
    </xdr:from>
    <xdr:to>
      <xdr:col>3</xdr:col>
      <xdr:colOff>1096274</xdr:colOff>
      <xdr:row>118</xdr:row>
      <xdr:rowOff>224646</xdr:rowOff>
    </xdr:to>
    <xdr:sp macro="" textlink="">
      <xdr:nvSpPr>
        <xdr:cNvPr id="62" name="PIJL-RECHTS 55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4064000" y="11913599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122</xdr:row>
      <xdr:rowOff>111066</xdr:rowOff>
    </xdr:from>
    <xdr:to>
      <xdr:col>3</xdr:col>
      <xdr:colOff>1096274</xdr:colOff>
      <xdr:row>122</xdr:row>
      <xdr:rowOff>224646</xdr:rowOff>
    </xdr:to>
    <xdr:sp macro="" textlink="">
      <xdr:nvSpPr>
        <xdr:cNvPr id="63" name="PIJL-RECHTS 56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4064000" y="12861866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126</xdr:row>
      <xdr:rowOff>111066</xdr:rowOff>
    </xdr:from>
    <xdr:to>
      <xdr:col>3</xdr:col>
      <xdr:colOff>1096274</xdr:colOff>
      <xdr:row>126</xdr:row>
      <xdr:rowOff>224646</xdr:rowOff>
    </xdr:to>
    <xdr:sp macro="" textlink="">
      <xdr:nvSpPr>
        <xdr:cNvPr id="64" name="PIJL-RECHTS 57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4064000" y="13810133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130</xdr:row>
      <xdr:rowOff>111066</xdr:rowOff>
    </xdr:from>
    <xdr:to>
      <xdr:col>3</xdr:col>
      <xdr:colOff>1096274</xdr:colOff>
      <xdr:row>130</xdr:row>
      <xdr:rowOff>224646</xdr:rowOff>
    </xdr:to>
    <xdr:sp macro="" textlink="">
      <xdr:nvSpPr>
        <xdr:cNvPr id="65" name="PIJL-RECHTS 58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4064000" y="14758399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8</xdr:row>
      <xdr:rowOff>111066</xdr:rowOff>
    </xdr:from>
    <xdr:to>
      <xdr:col>6</xdr:col>
      <xdr:colOff>1096274</xdr:colOff>
      <xdr:row>8</xdr:row>
      <xdr:rowOff>224646</xdr:rowOff>
    </xdr:to>
    <xdr:sp macro="" textlink="">
      <xdr:nvSpPr>
        <xdr:cNvPr id="146" name="PIJL-RECHTS 34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/>
      </xdr:nvSpPr>
      <xdr:spPr>
        <a:xfrm>
          <a:off x="4318000" y="169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16</xdr:row>
      <xdr:rowOff>111066</xdr:rowOff>
    </xdr:from>
    <xdr:to>
      <xdr:col>6</xdr:col>
      <xdr:colOff>1096274</xdr:colOff>
      <xdr:row>16</xdr:row>
      <xdr:rowOff>224646</xdr:rowOff>
    </xdr:to>
    <xdr:sp macro="" textlink="">
      <xdr:nvSpPr>
        <xdr:cNvPr id="148" name="PIJL-RECHTS 45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/>
      </xdr:nvSpPr>
      <xdr:spPr>
        <a:xfrm>
          <a:off x="4318000" y="423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24</xdr:row>
      <xdr:rowOff>111066</xdr:rowOff>
    </xdr:from>
    <xdr:to>
      <xdr:col>6</xdr:col>
      <xdr:colOff>1096274</xdr:colOff>
      <xdr:row>24</xdr:row>
      <xdr:rowOff>224646</xdr:rowOff>
    </xdr:to>
    <xdr:sp macro="" textlink="">
      <xdr:nvSpPr>
        <xdr:cNvPr id="150" name="PIJL-RECHTS 47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/>
      </xdr:nvSpPr>
      <xdr:spPr>
        <a:xfrm>
          <a:off x="4318000" y="677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32</xdr:row>
      <xdr:rowOff>111066</xdr:rowOff>
    </xdr:from>
    <xdr:to>
      <xdr:col>6</xdr:col>
      <xdr:colOff>1096274</xdr:colOff>
      <xdr:row>32</xdr:row>
      <xdr:rowOff>224646</xdr:rowOff>
    </xdr:to>
    <xdr:sp macro="" textlink="">
      <xdr:nvSpPr>
        <xdr:cNvPr id="152" name="PIJL-RECHTS 49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/>
      </xdr:nvSpPr>
      <xdr:spPr>
        <a:xfrm>
          <a:off x="4318000" y="931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40</xdr:row>
      <xdr:rowOff>111066</xdr:rowOff>
    </xdr:from>
    <xdr:to>
      <xdr:col>6</xdr:col>
      <xdr:colOff>1096274</xdr:colOff>
      <xdr:row>40</xdr:row>
      <xdr:rowOff>224646</xdr:rowOff>
    </xdr:to>
    <xdr:sp macro="" textlink="">
      <xdr:nvSpPr>
        <xdr:cNvPr id="154" name="PIJL-RECHTS 51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/>
      </xdr:nvSpPr>
      <xdr:spPr>
        <a:xfrm>
          <a:off x="4318000" y="1185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48</xdr:row>
      <xdr:rowOff>111066</xdr:rowOff>
    </xdr:from>
    <xdr:to>
      <xdr:col>6</xdr:col>
      <xdr:colOff>1096274</xdr:colOff>
      <xdr:row>48</xdr:row>
      <xdr:rowOff>224646</xdr:rowOff>
    </xdr:to>
    <xdr:sp macro="" textlink="">
      <xdr:nvSpPr>
        <xdr:cNvPr id="156" name="PIJL-RECHTS 5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/>
      </xdr:nvSpPr>
      <xdr:spPr>
        <a:xfrm>
          <a:off x="4318000" y="1439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56</xdr:row>
      <xdr:rowOff>111066</xdr:rowOff>
    </xdr:from>
    <xdr:to>
      <xdr:col>6</xdr:col>
      <xdr:colOff>1096274</xdr:colOff>
      <xdr:row>56</xdr:row>
      <xdr:rowOff>224646</xdr:rowOff>
    </xdr:to>
    <xdr:sp macro="" textlink="">
      <xdr:nvSpPr>
        <xdr:cNvPr id="158" name="PIJL-RECHTS 55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/>
      </xdr:nvSpPr>
      <xdr:spPr>
        <a:xfrm>
          <a:off x="4318000" y="1693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64</xdr:row>
      <xdr:rowOff>111066</xdr:rowOff>
    </xdr:from>
    <xdr:to>
      <xdr:col>6</xdr:col>
      <xdr:colOff>1096274</xdr:colOff>
      <xdr:row>64</xdr:row>
      <xdr:rowOff>224646</xdr:rowOff>
    </xdr:to>
    <xdr:sp macro="" textlink="">
      <xdr:nvSpPr>
        <xdr:cNvPr id="160" name="PIJL-RECHTS 57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/>
      </xdr:nvSpPr>
      <xdr:spPr>
        <a:xfrm>
          <a:off x="4318000" y="1947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72</xdr:row>
      <xdr:rowOff>111066</xdr:rowOff>
    </xdr:from>
    <xdr:to>
      <xdr:col>6</xdr:col>
      <xdr:colOff>1096274</xdr:colOff>
      <xdr:row>72</xdr:row>
      <xdr:rowOff>224646</xdr:rowOff>
    </xdr:to>
    <xdr:sp macro="" textlink="">
      <xdr:nvSpPr>
        <xdr:cNvPr id="162" name="PIJL-RECHTS 34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/>
      </xdr:nvSpPr>
      <xdr:spPr>
        <a:xfrm>
          <a:off x="8348133" y="1008533"/>
          <a:ext cx="677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80</xdr:row>
      <xdr:rowOff>111066</xdr:rowOff>
    </xdr:from>
    <xdr:to>
      <xdr:col>6</xdr:col>
      <xdr:colOff>1096274</xdr:colOff>
      <xdr:row>80</xdr:row>
      <xdr:rowOff>224646</xdr:rowOff>
    </xdr:to>
    <xdr:sp macro="" textlink="">
      <xdr:nvSpPr>
        <xdr:cNvPr id="163" name="PIJL-RECHTS 45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/>
      </xdr:nvSpPr>
      <xdr:spPr>
        <a:xfrm>
          <a:off x="8348133" y="2905066"/>
          <a:ext cx="677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88</xdr:row>
      <xdr:rowOff>111066</xdr:rowOff>
    </xdr:from>
    <xdr:to>
      <xdr:col>6</xdr:col>
      <xdr:colOff>1096274</xdr:colOff>
      <xdr:row>88</xdr:row>
      <xdr:rowOff>224646</xdr:rowOff>
    </xdr:to>
    <xdr:sp macro="" textlink="">
      <xdr:nvSpPr>
        <xdr:cNvPr id="164" name="PIJL-RECHTS 47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/>
      </xdr:nvSpPr>
      <xdr:spPr>
        <a:xfrm>
          <a:off x="8348133" y="4801599"/>
          <a:ext cx="677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96</xdr:row>
      <xdr:rowOff>111066</xdr:rowOff>
    </xdr:from>
    <xdr:to>
      <xdr:col>6</xdr:col>
      <xdr:colOff>1096274</xdr:colOff>
      <xdr:row>96</xdr:row>
      <xdr:rowOff>224646</xdr:rowOff>
    </xdr:to>
    <xdr:sp macro="" textlink="">
      <xdr:nvSpPr>
        <xdr:cNvPr id="165" name="PIJL-RECHTS 49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/>
      </xdr:nvSpPr>
      <xdr:spPr>
        <a:xfrm>
          <a:off x="8348133" y="6698133"/>
          <a:ext cx="677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104</xdr:row>
      <xdr:rowOff>111066</xdr:rowOff>
    </xdr:from>
    <xdr:to>
      <xdr:col>6</xdr:col>
      <xdr:colOff>1096274</xdr:colOff>
      <xdr:row>104</xdr:row>
      <xdr:rowOff>224646</xdr:rowOff>
    </xdr:to>
    <xdr:sp macro="" textlink="">
      <xdr:nvSpPr>
        <xdr:cNvPr id="166" name="PIJL-RECHTS 5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/>
      </xdr:nvSpPr>
      <xdr:spPr>
        <a:xfrm>
          <a:off x="8348133" y="8594666"/>
          <a:ext cx="677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112</xdr:row>
      <xdr:rowOff>111066</xdr:rowOff>
    </xdr:from>
    <xdr:to>
      <xdr:col>6</xdr:col>
      <xdr:colOff>1096274</xdr:colOff>
      <xdr:row>112</xdr:row>
      <xdr:rowOff>224646</xdr:rowOff>
    </xdr:to>
    <xdr:sp macro="" textlink="">
      <xdr:nvSpPr>
        <xdr:cNvPr id="167" name="PIJL-RECHTS 53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/>
      </xdr:nvSpPr>
      <xdr:spPr>
        <a:xfrm>
          <a:off x="8348133" y="10491199"/>
          <a:ext cx="677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120</xdr:row>
      <xdr:rowOff>111066</xdr:rowOff>
    </xdr:from>
    <xdr:to>
      <xdr:col>6</xdr:col>
      <xdr:colOff>1096274</xdr:colOff>
      <xdr:row>120</xdr:row>
      <xdr:rowOff>224646</xdr:rowOff>
    </xdr:to>
    <xdr:sp macro="" textlink="">
      <xdr:nvSpPr>
        <xdr:cNvPr id="168" name="PIJL-RECHTS 55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/>
      </xdr:nvSpPr>
      <xdr:spPr>
        <a:xfrm>
          <a:off x="8348133" y="12387733"/>
          <a:ext cx="677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128</xdr:row>
      <xdr:rowOff>111066</xdr:rowOff>
    </xdr:from>
    <xdr:to>
      <xdr:col>6</xdr:col>
      <xdr:colOff>1096274</xdr:colOff>
      <xdr:row>128</xdr:row>
      <xdr:rowOff>224646</xdr:rowOff>
    </xdr:to>
    <xdr:sp macro="" textlink="">
      <xdr:nvSpPr>
        <xdr:cNvPr id="169" name="PIJL-RECHTS 57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/>
      </xdr:nvSpPr>
      <xdr:spPr>
        <a:xfrm>
          <a:off x="8348133" y="14284266"/>
          <a:ext cx="677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0</xdr:colOff>
      <xdr:row>124</xdr:row>
      <xdr:rowOff>101600</xdr:rowOff>
    </xdr:from>
    <xdr:to>
      <xdr:col>9</xdr:col>
      <xdr:colOff>931333</xdr:colOff>
      <xdr:row>124</xdr:row>
      <xdr:rowOff>186266</xdr:rowOff>
    </xdr:to>
    <xdr:sp macro="" textlink="">
      <xdr:nvSpPr>
        <xdr:cNvPr id="172" name="PIJL-RECHTS 57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/>
      </xdr:nvSpPr>
      <xdr:spPr>
        <a:xfrm>
          <a:off x="12446000" y="29294667"/>
          <a:ext cx="931333" cy="846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0</xdr:colOff>
      <xdr:row>108</xdr:row>
      <xdr:rowOff>101600</xdr:rowOff>
    </xdr:from>
    <xdr:to>
      <xdr:col>9</xdr:col>
      <xdr:colOff>931333</xdr:colOff>
      <xdr:row>108</xdr:row>
      <xdr:rowOff>186266</xdr:rowOff>
    </xdr:to>
    <xdr:sp macro="" textlink="">
      <xdr:nvSpPr>
        <xdr:cNvPr id="173" name="PIJL-RECHTS 57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/>
      </xdr:nvSpPr>
      <xdr:spPr>
        <a:xfrm>
          <a:off x="12446000" y="25501600"/>
          <a:ext cx="931333" cy="846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0</xdr:colOff>
      <xdr:row>92</xdr:row>
      <xdr:rowOff>84667</xdr:rowOff>
    </xdr:from>
    <xdr:to>
      <xdr:col>9</xdr:col>
      <xdr:colOff>931333</xdr:colOff>
      <xdr:row>92</xdr:row>
      <xdr:rowOff>169333</xdr:rowOff>
    </xdr:to>
    <xdr:sp macro="" textlink="">
      <xdr:nvSpPr>
        <xdr:cNvPr id="174" name="PIJL-RECHTS 57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/>
      </xdr:nvSpPr>
      <xdr:spPr>
        <a:xfrm>
          <a:off x="12446000" y="21691600"/>
          <a:ext cx="931333" cy="846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16933</xdr:colOff>
      <xdr:row>76</xdr:row>
      <xdr:rowOff>118533</xdr:rowOff>
    </xdr:from>
    <xdr:to>
      <xdr:col>10</xdr:col>
      <xdr:colOff>-1</xdr:colOff>
      <xdr:row>76</xdr:row>
      <xdr:rowOff>203199</xdr:rowOff>
    </xdr:to>
    <xdr:sp macro="" textlink="">
      <xdr:nvSpPr>
        <xdr:cNvPr id="175" name="PIJL-RECHTS 57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/>
      </xdr:nvSpPr>
      <xdr:spPr>
        <a:xfrm>
          <a:off x="12462933" y="17932400"/>
          <a:ext cx="931333" cy="846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0</xdr:colOff>
      <xdr:row>60</xdr:row>
      <xdr:rowOff>101600</xdr:rowOff>
    </xdr:from>
    <xdr:to>
      <xdr:col>9</xdr:col>
      <xdr:colOff>931333</xdr:colOff>
      <xdr:row>60</xdr:row>
      <xdr:rowOff>186266</xdr:rowOff>
    </xdr:to>
    <xdr:sp macro="" textlink="">
      <xdr:nvSpPr>
        <xdr:cNvPr id="176" name="PIJL-RECHTS 57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/>
      </xdr:nvSpPr>
      <xdr:spPr>
        <a:xfrm>
          <a:off x="12446000" y="29294667"/>
          <a:ext cx="931333" cy="846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0</xdr:colOff>
      <xdr:row>44</xdr:row>
      <xdr:rowOff>101600</xdr:rowOff>
    </xdr:from>
    <xdr:to>
      <xdr:col>9</xdr:col>
      <xdr:colOff>931333</xdr:colOff>
      <xdr:row>44</xdr:row>
      <xdr:rowOff>186266</xdr:rowOff>
    </xdr:to>
    <xdr:sp macro="" textlink="">
      <xdr:nvSpPr>
        <xdr:cNvPr id="177" name="PIJL-RECHTS 57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/>
      </xdr:nvSpPr>
      <xdr:spPr>
        <a:xfrm>
          <a:off x="12446000" y="25501600"/>
          <a:ext cx="931333" cy="846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0</xdr:colOff>
      <xdr:row>28</xdr:row>
      <xdr:rowOff>84667</xdr:rowOff>
    </xdr:from>
    <xdr:to>
      <xdr:col>9</xdr:col>
      <xdr:colOff>931333</xdr:colOff>
      <xdr:row>28</xdr:row>
      <xdr:rowOff>169333</xdr:rowOff>
    </xdr:to>
    <xdr:sp macro="" textlink="">
      <xdr:nvSpPr>
        <xdr:cNvPr id="178" name="PIJL-RECHTS 5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/>
      </xdr:nvSpPr>
      <xdr:spPr>
        <a:xfrm>
          <a:off x="12446000" y="21691600"/>
          <a:ext cx="931333" cy="846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16933</xdr:colOff>
      <xdr:row>12</xdr:row>
      <xdr:rowOff>118533</xdr:rowOff>
    </xdr:from>
    <xdr:to>
      <xdr:col>10</xdr:col>
      <xdr:colOff>-1</xdr:colOff>
      <xdr:row>12</xdr:row>
      <xdr:rowOff>203199</xdr:rowOff>
    </xdr:to>
    <xdr:sp macro="" textlink="">
      <xdr:nvSpPr>
        <xdr:cNvPr id="179" name="PIJL-RECHTS 57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/>
      </xdr:nvSpPr>
      <xdr:spPr>
        <a:xfrm>
          <a:off x="12462933" y="17932400"/>
          <a:ext cx="931333" cy="846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12</xdr:col>
      <xdr:colOff>16933</xdr:colOff>
      <xdr:row>20</xdr:row>
      <xdr:rowOff>101600</xdr:rowOff>
    </xdr:from>
    <xdr:to>
      <xdr:col>12</xdr:col>
      <xdr:colOff>948267</xdr:colOff>
      <xdr:row>20</xdr:row>
      <xdr:rowOff>169334</xdr:rowOff>
    </xdr:to>
    <xdr:sp macro="" textlink="">
      <xdr:nvSpPr>
        <xdr:cNvPr id="180" name="PIJL-RECHTS 57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/>
      </xdr:nvSpPr>
      <xdr:spPr>
        <a:xfrm>
          <a:off x="16984133" y="4588933"/>
          <a:ext cx="931334" cy="6773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12</xdr:col>
      <xdr:colOff>16934</xdr:colOff>
      <xdr:row>52</xdr:row>
      <xdr:rowOff>101600</xdr:rowOff>
    </xdr:from>
    <xdr:to>
      <xdr:col>12</xdr:col>
      <xdr:colOff>948268</xdr:colOff>
      <xdr:row>52</xdr:row>
      <xdr:rowOff>169334</xdr:rowOff>
    </xdr:to>
    <xdr:sp macro="" textlink="">
      <xdr:nvSpPr>
        <xdr:cNvPr id="181" name="PIJL-RECHTS 57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/>
      </xdr:nvSpPr>
      <xdr:spPr>
        <a:xfrm>
          <a:off x="16984134" y="12175067"/>
          <a:ext cx="931334" cy="6773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12</xdr:col>
      <xdr:colOff>16933</xdr:colOff>
      <xdr:row>84</xdr:row>
      <xdr:rowOff>101600</xdr:rowOff>
    </xdr:from>
    <xdr:to>
      <xdr:col>12</xdr:col>
      <xdr:colOff>948267</xdr:colOff>
      <xdr:row>84</xdr:row>
      <xdr:rowOff>169334</xdr:rowOff>
    </xdr:to>
    <xdr:sp macro="" textlink="">
      <xdr:nvSpPr>
        <xdr:cNvPr id="182" name="PIJL-RECHTS 57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/>
      </xdr:nvSpPr>
      <xdr:spPr>
        <a:xfrm>
          <a:off x="16984133" y="4588933"/>
          <a:ext cx="931334" cy="6773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12</xdr:col>
      <xdr:colOff>16934</xdr:colOff>
      <xdr:row>116</xdr:row>
      <xdr:rowOff>101600</xdr:rowOff>
    </xdr:from>
    <xdr:to>
      <xdr:col>12</xdr:col>
      <xdr:colOff>948268</xdr:colOff>
      <xdr:row>116</xdr:row>
      <xdr:rowOff>169334</xdr:rowOff>
    </xdr:to>
    <xdr:sp macro="" textlink="">
      <xdr:nvSpPr>
        <xdr:cNvPr id="183" name="PIJL-RECHTS 57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/>
      </xdr:nvSpPr>
      <xdr:spPr>
        <a:xfrm>
          <a:off x="16984134" y="12175067"/>
          <a:ext cx="931334" cy="6773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15</xdr:col>
      <xdr:colOff>33867</xdr:colOff>
      <xdr:row>100</xdr:row>
      <xdr:rowOff>67732</xdr:rowOff>
    </xdr:from>
    <xdr:to>
      <xdr:col>15</xdr:col>
      <xdr:colOff>982134</xdr:colOff>
      <xdr:row>100</xdr:row>
      <xdr:rowOff>203199</xdr:rowOff>
    </xdr:to>
    <xdr:sp macro="" textlink="">
      <xdr:nvSpPr>
        <xdr:cNvPr id="184" name="PIJL-RECHTS 57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/>
      </xdr:nvSpPr>
      <xdr:spPr>
        <a:xfrm>
          <a:off x="21336000" y="23571199"/>
          <a:ext cx="948267" cy="13546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15</xdr:col>
      <xdr:colOff>16933</xdr:colOff>
      <xdr:row>36</xdr:row>
      <xdr:rowOff>67734</xdr:rowOff>
    </xdr:from>
    <xdr:to>
      <xdr:col>15</xdr:col>
      <xdr:colOff>965200</xdr:colOff>
      <xdr:row>36</xdr:row>
      <xdr:rowOff>203201</xdr:rowOff>
    </xdr:to>
    <xdr:sp macro="" textlink="">
      <xdr:nvSpPr>
        <xdr:cNvPr id="185" name="PIJL-RECHTS 57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/>
      </xdr:nvSpPr>
      <xdr:spPr>
        <a:xfrm>
          <a:off x="21319066" y="8348134"/>
          <a:ext cx="948267" cy="13546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 editAs="oneCell">
    <xdr:from>
      <xdr:col>19</xdr:col>
      <xdr:colOff>869950</xdr:colOff>
      <xdr:row>60</xdr:row>
      <xdr:rowOff>25400</xdr:rowOff>
    </xdr:from>
    <xdr:to>
      <xdr:col>19</xdr:col>
      <xdr:colOff>1819275</xdr:colOff>
      <xdr:row>66</xdr:row>
      <xdr:rowOff>130175</xdr:rowOff>
    </xdr:to>
    <xdr:pic>
      <xdr:nvPicPr>
        <xdr:cNvPr id="187" name="Picture 40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514550" y="13487400"/>
          <a:ext cx="94932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25400</xdr:colOff>
      <xdr:row>68</xdr:row>
      <xdr:rowOff>88900</xdr:rowOff>
    </xdr:from>
    <xdr:to>
      <xdr:col>19</xdr:col>
      <xdr:colOff>0</xdr:colOff>
      <xdr:row>68</xdr:row>
      <xdr:rowOff>165100</xdr:rowOff>
    </xdr:to>
    <xdr:sp macro="" textlink="">
      <xdr:nvSpPr>
        <xdr:cNvPr id="188" name="PIJL-RECHTS 81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/>
      </xdr:nvSpPr>
      <xdr:spPr>
        <a:xfrm>
          <a:off x="25641300" y="15379700"/>
          <a:ext cx="876300" cy="76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erikenmiekescheffers@gmail.com" TargetMode="External"/><Relationship Id="rId3" Type="http://schemas.openxmlformats.org/officeDocument/2006/relationships/hyperlink" Target="mailto:jwmdupont@gmail.com" TargetMode="External"/><Relationship Id="rId7" Type="http://schemas.openxmlformats.org/officeDocument/2006/relationships/hyperlink" Target="mailto:mirke02@hotmail.com" TargetMode="External"/><Relationship Id="rId2" Type="http://schemas.openxmlformats.org/officeDocument/2006/relationships/hyperlink" Target="mailto:Julia@houter.nl" TargetMode="External"/><Relationship Id="rId1" Type="http://schemas.openxmlformats.org/officeDocument/2006/relationships/hyperlink" Target="mailto:g.ooijen@wxs.nl" TargetMode="External"/><Relationship Id="rId6" Type="http://schemas.openxmlformats.org/officeDocument/2006/relationships/hyperlink" Target="mailto:irenebourgonje@gmail.com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mw.vandermeulen@gmail.com" TargetMode="External"/><Relationship Id="rId10" Type="http://schemas.openxmlformats.org/officeDocument/2006/relationships/hyperlink" Target="mailto:ejans@live.nl" TargetMode="External"/><Relationship Id="rId4" Type="http://schemas.openxmlformats.org/officeDocument/2006/relationships/hyperlink" Target="mailto:francienknoops@gmail.com" TargetMode="External"/><Relationship Id="rId9" Type="http://schemas.openxmlformats.org/officeDocument/2006/relationships/hyperlink" Target="mailto:liafassbend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7"/>
  <sheetViews>
    <sheetView tabSelected="1" topLeftCell="A16" zoomScale="50" zoomScaleNormal="50" zoomScalePageLayoutView="50" workbookViewId="0">
      <selection activeCell="Q40" sqref="Q40"/>
    </sheetView>
  </sheetViews>
  <sheetFormatPr defaultColWidth="8.85546875" defaultRowHeight="18.75"/>
  <cols>
    <col min="1" max="1" width="12.28515625" style="18" customWidth="1"/>
    <col min="2" max="2" width="32.7109375" customWidth="1"/>
    <col min="3" max="3" width="11.7109375" style="12" customWidth="1"/>
    <col min="4" max="4" width="16.85546875" customWidth="1"/>
    <col min="5" max="5" width="32.7109375" customWidth="1"/>
    <col min="6" max="6" width="11.7109375" style="21" customWidth="1"/>
    <col min="7" max="7" width="16.7109375" customWidth="1"/>
    <col min="8" max="8" width="32.7109375" customWidth="1"/>
    <col min="9" max="9" width="11.7109375" style="30" customWidth="1"/>
    <col min="10" max="10" width="16.85546875" customWidth="1"/>
    <col min="11" max="11" width="32.7109375" customWidth="1"/>
    <col min="12" max="12" width="11.7109375" style="34" customWidth="1"/>
    <col min="13" max="13" width="16.7109375" customWidth="1"/>
    <col min="14" max="14" width="32.7109375" customWidth="1"/>
    <col min="15" max="15" width="11.7109375" style="34" customWidth="1"/>
    <col min="16" max="16" width="16.7109375" customWidth="1"/>
    <col min="17" max="17" width="32.7109375" customWidth="1"/>
    <col min="18" max="18" width="11.7109375" style="14" customWidth="1"/>
  </cols>
  <sheetData>
    <row r="1" spans="1:18" ht="39.950000000000003" customHeight="1">
      <c r="B1" s="8" t="s">
        <v>41</v>
      </c>
      <c r="D1" s="3"/>
      <c r="E1" s="4"/>
      <c r="F1" s="28"/>
    </row>
    <row r="2" spans="1:18" ht="39.950000000000003" customHeight="1">
      <c r="B2" s="5"/>
      <c r="D2" s="3"/>
      <c r="E2" s="4"/>
      <c r="F2" s="28"/>
    </row>
    <row r="3" spans="1:18">
      <c r="A3" s="25"/>
      <c r="B3" s="36" t="s">
        <v>1</v>
      </c>
      <c r="C3" s="36"/>
      <c r="D3" s="36"/>
      <c r="E3" s="36" t="s">
        <v>43</v>
      </c>
      <c r="F3" s="36"/>
      <c r="G3" s="36"/>
      <c r="H3" s="36" t="s">
        <v>42</v>
      </c>
      <c r="I3" s="36"/>
      <c r="J3" s="36"/>
      <c r="K3" s="36" t="s">
        <v>44</v>
      </c>
      <c r="L3" s="36"/>
      <c r="M3" s="36"/>
      <c r="N3" s="36" t="s">
        <v>45</v>
      </c>
      <c r="O3"/>
      <c r="R3"/>
    </row>
    <row r="4" spans="1:18" s="7" customFormat="1" ht="20.100000000000001" customHeight="1">
      <c r="A4" s="19"/>
      <c r="B4" s="6"/>
      <c r="C4" s="12"/>
      <c r="E4" s="6"/>
      <c r="F4" s="21"/>
      <c r="H4" s="6"/>
      <c r="I4" s="30"/>
      <c r="K4" s="6"/>
      <c r="L4" s="34"/>
      <c r="N4" s="6"/>
      <c r="O4" s="34"/>
      <c r="Q4" s="6"/>
      <c r="R4" s="14"/>
    </row>
    <row r="5" spans="1:18" ht="24.95" customHeight="1">
      <c r="A5" s="20">
        <v>1</v>
      </c>
      <c r="B5" s="10" t="str">
        <f>VLOOKUP(A5,Deelnemers!A:C,2,FALSE)</f>
        <v>Julia Houter</v>
      </c>
      <c r="C5" s="27">
        <f>VLOOKUP(A5,Deelnemers!A:C,3,FALSE)</f>
        <v>4.5</v>
      </c>
      <c r="E5" s="6"/>
      <c r="Q5" s="16"/>
    </row>
    <row r="6" spans="1:18" ht="24.95" customHeight="1">
      <c r="A6" s="19"/>
      <c r="B6" s="11"/>
      <c r="D6" s="2"/>
      <c r="E6" s="10" t="str">
        <f>B5</f>
        <v>Julia Houter</v>
      </c>
      <c r="F6" s="27">
        <f>C5</f>
        <v>4.5</v>
      </c>
      <c r="Q6" s="16"/>
    </row>
    <row r="7" spans="1:18" ht="24.95" customHeight="1">
      <c r="A7" s="20">
        <v>32</v>
      </c>
      <c r="B7" s="10" t="str">
        <f>VLOOKUP(A7,Deelnemers!A:C,2,FALSE)</f>
        <v>Bye</v>
      </c>
      <c r="C7" s="27">
        <f>VLOOKUP(A7,Deelnemers!A:C,3,FALSE)</f>
        <v>0</v>
      </c>
      <c r="E7" s="11"/>
      <c r="G7" s="1"/>
      <c r="H7" s="40" t="s">
        <v>49</v>
      </c>
      <c r="Q7" s="16"/>
    </row>
    <row r="8" spans="1:18" ht="24.95" customHeight="1">
      <c r="A8" s="21"/>
      <c r="B8" s="11"/>
      <c r="E8" s="11"/>
      <c r="G8" s="1"/>
      <c r="H8" s="10" t="s">
        <v>11</v>
      </c>
      <c r="I8" s="31" t="s">
        <v>36</v>
      </c>
      <c r="Q8" s="17"/>
    </row>
    <row r="9" spans="1:18" ht="24.95" customHeight="1">
      <c r="A9" s="20">
        <v>16</v>
      </c>
      <c r="B9" s="10" t="str">
        <f>VLOOKUP(A9,Deelnemers!A:C,2,FALSE)</f>
        <v>Bye</v>
      </c>
      <c r="C9" s="27">
        <f>VLOOKUP(A9,Deelnemers!A:C,3,FALSE)</f>
        <v>0</v>
      </c>
      <c r="E9" s="11"/>
      <c r="G9" s="1"/>
      <c r="H9" s="11" t="s">
        <v>21</v>
      </c>
      <c r="I9" s="32"/>
    </row>
    <row r="10" spans="1:18" ht="24.95" customHeight="1">
      <c r="A10" s="21"/>
      <c r="B10" s="11"/>
      <c r="D10" s="2"/>
      <c r="E10" s="10" t="s">
        <v>21</v>
      </c>
      <c r="F10" s="27"/>
      <c r="H10" s="11"/>
      <c r="J10" s="1"/>
    </row>
    <row r="11" spans="1:18" ht="24.95" customHeight="1">
      <c r="A11" s="20">
        <v>17</v>
      </c>
      <c r="B11" s="10" t="str">
        <f>VLOOKUP(A11,Deelnemers!A:C,2,FALSE)</f>
        <v>Bye</v>
      </c>
      <c r="C11" s="27">
        <f>VLOOKUP(A11,Deelnemers!A:C,3,FALSE)</f>
        <v>0</v>
      </c>
      <c r="E11" s="11"/>
      <c r="H11" s="11"/>
      <c r="J11" s="1"/>
      <c r="K11" s="40" t="s">
        <v>53</v>
      </c>
    </row>
    <row r="12" spans="1:18" ht="24.95" customHeight="1">
      <c r="B12" s="11"/>
      <c r="E12" s="11"/>
      <c r="H12" s="11"/>
      <c r="J12" s="2"/>
      <c r="K12" s="10" t="s">
        <v>11</v>
      </c>
      <c r="L12" s="31" t="s">
        <v>36</v>
      </c>
    </row>
    <row r="13" spans="1:18" ht="24.95" customHeight="1">
      <c r="A13" s="18">
        <v>8</v>
      </c>
      <c r="B13" s="10" t="str">
        <f>VLOOKUP(A13,Deelnemers!A:C,2,FALSE)</f>
        <v>Mirjam van den Tillaar</v>
      </c>
      <c r="C13" s="27">
        <f>VLOOKUP(A13,Deelnemers!A:C,3,FALSE)</f>
        <v>13.4</v>
      </c>
      <c r="E13" s="39" t="s">
        <v>46</v>
      </c>
      <c r="H13" s="11"/>
      <c r="J13" s="1"/>
      <c r="K13" s="11" t="s">
        <v>58</v>
      </c>
      <c r="M13" s="1"/>
    </row>
    <row r="14" spans="1:18" ht="24.95" customHeight="1">
      <c r="B14" s="7"/>
      <c r="D14" s="2"/>
      <c r="E14" s="9" t="s">
        <v>15</v>
      </c>
      <c r="F14" s="29">
        <v>13.4</v>
      </c>
      <c r="G14" s="1"/>
      <c r="H14" s="11"/>
      <c r="J14" s="1"/>
      <c r="K14" s="11"/>
      <c r="M14" s="1"/>
    </row>
    <row r="15" spans="1:18" ht="24.95" customHeight="1">
      <c r="A15" s="18">
        <v>25</v>
      </c>
      <c r="B15" s="10" t="str">
        <f>VLOOKUP(A15,Deelnemers!A:C,2,FALSE)</f>
        <v>Bye</v>
      </c>
      <c r="C15" s="27">
        <f>VLOOKUP(A15,Deelnemers!A:C,3,FALSE)</f>
        <v>0</v>
      </c>
      <c r="E15" s="11"/>
      <c r="G15" s="1"/>
      <c r="H15" s="40" t="s">
        <v>49</v>
      </c>
      <c r="J15" s="1"/>
      <c r="K15" s="11"/>
      <c r="M15" s="1"/>
    </row>
    <row r="16" spans="1:18" ht="24.95" customHeight="1">
      <c r="B16" s="11"/>
      <c r="E16" s="11"/>
      <c r="G16" s="1"/>
      <c r="H16" s="9" t="s">
        <v>15</v>
      </c>
      <c r="I16" s="31" t="s">
        <v>55</v>
      </c>
      <c r="K16" s="11"/>
      <c r="M16" s="1"/>
    </row>
    <row r="17" spans="1:16" ht="24.95" customHeight="1">
      <c r="A17" s="18">
        <v>9</v>
      </c>
      <c r="B17" s="10" t="str">
        <f>VLOOKUP(A17,Deelnemers!A:C,2,FALSE)</f>
        <v>Ellen Jans</v>
      </c>
      <c r="C17" s="27">
        <f>VLOOKUP(A17,Deelnemers!A:C,3,FALSE)</f>
        <v>17.899999999999999</v>
      </c>
      <c r="E17" s="39" t="s">
        <v>46</v>
      </c>
      <c r="G17" s="1"/>
      <c r="H17" s="11" t="s">
        <v>56</v>
      </c>
      <c r="K17" s="11"/>
      <c r="M17" s="1"/>
    </row>
    <row r="18" spans="1:16" ht="24.95" customHeight="1">
      <c r="B18" s="11"/>
      <c r="D18" s="2"/>
      <c r="E18" s="10" t="s">
        <v>17</v>
      </c>
      <c r="F18" s="27">
        <v>17.899999999999999</v>
      </c>
      <c r="H18" s="11"/>
      <c r="K18" s="11"/>
      <c r="M18" s="1"/>
    </row>
    <row r="19" spans="1:16" ht="24.95" customHeight="1">
      <c r="A19" s="18">
        <v>24</v>
      </c>
      <c r="B19" s="10" t="str">
        <f>VLOOKUP(A19,Deelnemers!A:C,2,FALSE)</f>
        <v>Bye</v>
      </c>
      <c r="C19" s="27">
        <f>VLOOKUP(A19,Deelnemers!A:C,3,FALSE)</f>
        <v>0</v>
      </c>
      <c r="E19" s="11"/>
      <c r="H19" s="11"/>
      <c r="K19" s="11"/>
      <c r="M19" s="1"/>
      <c r="N19" s="40" t="s">
        <v>49</v>
      </c>
    </row>
    <row r="20" spans="1:16" ht="24.95" customHeight="1">
      <c r="B20" s="11"/>
      <c r="E20" s="11"/>
      <c r="H20" s="11"/>
      <c r="K20" s="11"/>
      <c r="M20" s="2"/>
      <c r="N20" s="10" t="s">
        <v>14</v>
      </c>
      <c r="O20" s="31" t="s">
        <v>38</v>
      </c>
    </row>
    <row r="21" spans="1:16" ht="24.95" customHeight="1">
      <c r="A21" s="20">
        <v>4</v>
      </c>
      <c r="B21" s="10" t="str">
        <f>VLOOKUP(A21,Deelnemers!A:C,2,FALSE)</f>
        <v>Anneke Dupont</v>
      </c>
      <c r="C21" s="27">
        <f>VLOOKUP(A21,Deelnemers!A:C,3,FALSE)</f>
        <v>10.3</v>
      </c>
      <c r="E21" s="11"/>
      <c r="H21" s="11"/>
      <c r="K21" s="11"/>
      <c r="M21" s="1"/>
      <c r="N21" s="11" t="s">
        <v>63</v>
      </c>
      <c r="P21" s="1"/>
    </row>
    <row r="22" spans="1:16" ht="24.95" customHeight="1">
      <c r="A22" s="21"/>
      <c r="B22" s="11"/>
      <c r="D22" s="2"/>
      <c r="E22" s="10" t="s">
        <v>13</v>
      </c>
      <c r="F22" s="29">
        <v>10.3</v>
      </c>
      <c r="G22" s="1"/>
      <c r="H22" s="11"/>
      <c r="K22" s="11"/>
      <c r="M22" s="1"/>
      <c r="N22" s="11"/>
      <c r="P22" s="1"/>
    </row>
    <row r="23" spans="1:16" ht="24.95" customHeight="1">
      <c r="A23" s="20">
        <v>29</v>
      </c>
      <c r="B23" s="10" t="str">
        <f>VLOOKUP(A23,Deelnemers!A:C,2,FALSE)</f>
        <v>Bye</v>
      </c>
      <c r="C23" s="27">
        <f>VLOOKUP(A23,Deelnemers!A:C,3,FALSE)</f>
        <v>0</v>
      </c>
      <c r="E23" s="11"/>
      <c r="G23" s="1"/>
      <c r="H23" s="40" t="s">
        <v>50</v>
      </c>
      <c r="K23" s="11"/>
      <c r="M23" s="1"/>
      <c r="N23" s="11"/>
      <c r="P23" s="1"/>
    </row>
    <row r="24" spans="1:16" ht="24.95" customHeight="1">
      <c r="A24" s="21"/>
      <c r="B24" s="11"/>
      <c r="E24" s="11"/>
      <c r="G24" s="1"/>
      <c r="H24" s="10" t="s">
        <v>13</v>
      </c>
      <c r="I24" s="31" t="s">
        <v>37</v>
      </c>
      <c r="K24" s="11"/>
      <c r="M24" s="1"/>
      <c r="N24" s="11"/>
      <c r="P24" s="1"/>
    </row>
    <row r="25" spans="1:16" ht="24.95" customHeight="1">
      <c r="A25" s="20">
        <v>13</v>
      </c>
      <c r="B25" s="10" t="str">
        <f>VLOOKUP(A25,Deelnemers!A:C,2,FALSE)</f>
        <v>Bye</v>
      </c>
      <c r="C25" s="27">
        <f>VLOOKUP(A25,Deelnemers!A:C,3,FALSE)</f>
        <v>0</v>
      </c>
      <c r="E25" s="11"/>
      <c r="G25" s="1"/>
      <c r="H25" s="11" t="s">
        <v>21</v>
      </c>
      <c r="I25" s="32"/>
      <c r="J25" s="1"/>
      <c r="K25" s="11"/>
      <c r="M25" s="1"/>
      <c r="N25" s="11"/>
      <c r="P25" s="1"/>
    </row>
    <row r="26" spans="1:16" ht="24.95" customHeight="1">
      <c r="A26" s="21"/>
      <c r="B26" s="11"/>
      <c r="D26" s="2"/>
      <c r="E26" s="10" t="s">
        <v>21</v>
      </c>
      <c r="F26" s="29"/>
      <c r="G26" s="1"/>
      <c r="H26" s="11"/>
      <c r="J26" s="1"/>
      <c r="K26" s="11"/>
      <c r="M26" s="1"/>
      <c r="N26" s="11"/>
      <c r="P26" s="1"/>
    </row>
    <row r="27" spans="1:16" ht="24.95" customHeight="1">
      <c r="A27" s="20">
        <v>20</v>
      </c>
      <c r="B27" s="10" t="str">
        <f>VLOOKUP(A27,Deelnemers!A:C,2,FALSE)</f>
        <v>Bye</v>
      </c>
      <c r="C27" s="27">
        <f>VLOOKUP(A27,Deelnemers!A:C,3,FALSE)</f>
        <v>0</v>
      </c>
      <c r="E27" s="11"/>
      <c r="H27" s="11"/>
      <c r="J27" s="1"/>
      <c r="K27" s="40" t="s">
        <v>53</v>
      </c>
      <c r="M27" s="1"/>
      <c r="N27" s="11"/>
      <c r="P27" s="1"/>
    </row>
    <row r="28" spans="1:16" ht="24.95" customHeight="1">
      <c r="B28" s="11"/>
      <c r="E28" s="11"/>
      <c r="H28" s="11"/>
      <c r="J28" s="2"/>
      <c r="K28" s="41" t="s">
        <v>14</v>
      </c>
      <c r="L28" s="31" t="s">
        <v>38</v>
      </c>
      <c r="N28" s="11"/>
      <c r="P28" s="1"/>
    </row>
    <row r="29" spans="1:16" ht="24.95" customHeight="1">
      <c r="A29" s="20">
        <v>5</v>
      </c>
      <c r="B29" s="10" t="str">
        <f>VLOOKUP(A29,Deelnemers!A:C,2,FALSE)</f>
        <v>Monique van der Meulen</v>
      </c>
      <c r="C29" s="27">
        <f>VLOOKUP(A29,Deelnemers!A:C,3,FALSE)</f>
        <v>11.2</v>
      </c>
      <c r="E29" s="11"/>
      <c r="H29" s="11"/>
      <c r="J29" s="1"/>
      <c r="K29" s="11" t="s">
        <v>59</v>
      </c>
      <c r="N29" s="11"/>
      <c r="P29" s="1"/>
    </row>
    <row r="30" spans="1:16" ht="24.95" customHeight="1">
      <c r="A30" s="21"/>
      <c r="B30" s="11"/>
      <c r="D30" s="2"/>
      <c r="E30" s="10" t="s">
        <v>35</v>
      </c>
      <c r="F30" s="27">
        <v>11.2</v>
      </c>
      <c r="H30" s="11"/>
      <c r="J30" s="1"/>
      <c r="K30" s="11"/>
      <c r="N30" s="11"/>
      <c r="P30" s="1"/>
    </row>
    <row r="31" spans="1:16" ht="24.95" customHeight="1">
      <c r="A31" s="20">
        <v>28</v>
      </c>
      <c r="B31" s="10" t="str">
        <f>VLOOKUP(A31,Deelnemers!A:C,2,FALSE)</f>
        <v>Bye</v>
      </c>
      <c r="C31" s="27">
        <f>VLOOKUP(A31,Deelnemers!A:C,3,FALSE)</f>
        <v>0</v>
      </c>
      <c r="E31" s="11"/>
      <c r="G31" s="1"/>
      <c r="H31" s="40" t="s">
        <v>50</v>
      </c>
      <c r="J31" s="1"/>
      <c r="K31" s="11"/>
      <c r="N31" s="11"/>
      <c r="P31" s="1"/>
    </row>
    <row r="32" spans="1:16" ht="24.95" customHeight="1">
      <c r="A32" s="21"/>
      <c r="B32" s="11"/>
      <c r="E32" s="11"/>
      <c r="G32" s="1"/>
      <c r="H32" s="10" t="s">
        <v>14</v>
      </c>
      <c r="I32" s="31" t="s">
        <v>38</v>
      </c>
      <c r="K32" s="11"/>
      <c r="N32" s="11"/>
      <c r="P32" s="1"/>
    </row>
    <row r="33" spans="1:18" ht="24.95" customHeight="1">
      <c r="A33" s="20">
        <v>12</v>
      </c>
      <c r="B33" s="10" t="str">
        <f>VLOOKUP(A33,Deelnemers!A:C,2,FALSE)</f>
        <v>Bye</v>
      </c>
      <c r="C33" s="27">
        <f>VLOOKUP(A33,Deelnemers!A:C,3,FALSE)</f>
        <v>0</v>
      </c>
      <c r="E33" s="11"/>
      <c r="G33" s="1"/>
      <c r="H33" s="11" t="s">
        <v>21</v>
      </c>
      <c r="K33" s="11"/>
      <c r="N33" s="11"/>
      <c r="P33" s="1"/>
      <c r="Q33" s="5" t="s">
        <v>67</v>
      </c>
    </row>
    <row r="34" spans="1:18" ht="24.95" customHeight="1">
      <c r="A34" s="21"/>
      <c r="B34" s="11"/>
      <c r="D34" s="2"/>
      <c r="E34" s="10" t="s">
        <v>21</v>
      </c>
      <c r="F34" s="27"/>
      <c r="G34" s="26"/>
      <c r="H34" s="11"/>
      <c r="K34" s="11"/>
      <c r="N34" s="11"/>
      <c r="P34" s="2"/>
      <c r="Q34" s="15" t="s">
        <v>64</v>
      </c>
      <c r="R34" s="13" t="s">
        <v>39</v>
      </c>
    </row>
    <row r="35" spans="1:18" ht="24.95" customHeight="1">
      <c r="A35" s="20">
        <v>21</v>
      </c>
      <c r="B35" s="10" t="str">
        <f>VLOOKUP(A35,Deelnemers!A:C,2,FALSE)</f>
        <v>Bye</v>
      </c>
      <c r="C35" s="27">
        <f>VLOOKUP(A35,Deelnemers!A:C,3,FALSE)</f>
        <v>0</v>
      </c>
      <c r="E35" s="11"/>
      <c r="H35" s="11"/>
      <c r="K35" s="11"/>
      <c r="N35" s="11"/>
      <c r="P35" s="1"/>
      <c r="Q35" s="36" t="s">
        <v>65</v>
      </c>
    </row>
    <row r="36" spans="1:18" ht="24.95" customHeight="1">
      <c r="B36" s="11"/>
      <c r="E36" s="11"/>
      <c r="H36" s="11"/>
      <c r="K36" s="11"/>
      <c r="N36" s="11"/>
      <c r="P36" s="1"/>
    </row>
    <row r="37" spans="1:18" ht="24.95" customHeight="1">
      <c r="A37" s="18">
        <v>2</v>
      </c>
      <c r="B37" s="10" t="str">
        <f>VLOOKUP(A37,Deelnemers!A:C,2,FALSE)</f>
        <v>Ari Shin</v>
      </c>
      <c r="C37" s="27">
        <f>VLOOKUP(A37,Deelnemers!A:C,3,FALSE)</f>
        <v>4.4000000000000004</v>
      </c>
      <c r="E37" s="11"/>
      <c r="H37" s="11"/>
      <c r="K37" s="11"/>
      <c r="N37" s="11"/>
      <c r="P37" s="1"/>
    </row>
    <row r="38" spans="1:18" ht="24.95" customHeight="1">
      <c r="B38" s="11"/>
      <c r="D38" s="2"/>
      <c r="E38" s="10" t="str">
        <f>B37</f>
        <v>Ari Shin</v>
      </c>
      <c r="F38" s="27">
        <f>C37</f>
        <v>4.4000000000000004</v>
      </c>
      <c r="H38" s="11"/>
      <c r="K38" s="11"/>
      <c r="N38" s="11"/>
      <c r="P38" s="1"/>
    </row>
    <row r="39" spans="1:18" ht="24.95" customHeight="1">
      <c r="A39" s="18">
        <v>31</v>
      </c>
      <c r="B39" s="10" t="str">
        <f>VLOOKUP(A39,Deelnemers!A:C,2,FALSE)</f>
        <v>Bye</v>
      </c>
      <c r="C39" s="27">
        <f>VLOOKUP(A39,Deelnemers!A:C,3,FALSE)</f>
        <v>0</v>
      </c>
      <c r="E39" s="11"/>
      <c r="G39" s="1"/>
      <c r="H39" s="39" t="s">
        <v>51</v>
      </c>
      <c r="K39" s="11"/>
      <c r="N39" s="11"/>
      <c r="P39" s="1"/>
    </row>
    <row r="40" spans="1:18" ht="24.95" customHeight="1">
      <c r="B40" s="11"/>
      <c r="E40" s="11"/>
      <c r="G40" s="1"/>
      <c r="H40" s="10" t="s">
        <v>32</v>
      </c>
      <c r="I40" s="31" t="s">
        <v>39</v>
      </c>
      <c r="K40" s="11"/>
      <c r="N40" s="11"/>
      <c r="P40" s="1"/>
    </row>
    <row r="41" spans="1:18" ht="24.95" customHeight="1">
      <c r="A41" s="18">
        <v>15</v>
      </c>
      <c r="B41" s="10" t="str">
        <f>VLOOKUP(A41,Deelnemers!A:C,2,FALSE)</f>
        <v>Bye</v>
      </c>
      <c r="C41" s="27">
        <f>VLOOKUP(A41,Deelnemers!A:C,3,FALSE)</f>
        <v>0</v>
      </c>
      <c r="E41" s="11"/>
      <c r="G41" s="1"/>
      <c r="H41" s="11" t="s">
        <v>21</v>
      </c>
      <c r="I41" s="32"/>
      <c r="J41" s="1"/>
      <c r="K41" s="11"/>
      <c r="N41" s="11"/>
      <c r="P41" s="1"/>
    </row>
    <row r="42" spans="1:18" ht="24.95" customHeight="1">
      <c r="B42" s="11"/>
      <c r="D42" s="2"/>
      <c r="E42" s="10" t="s">
        <v>21</v>
      </c>
      <c r="F42" s="27"/>
      <c r="H42" s="11"/>
      <c r="J42" s="1"/>
      <c r="K42" s="11"/>
      <c r="N42" s="11"/>
      <c r="P42" s="1"/>
    </row>
    <row r="43" spans="1:18" ht="24.95" customHeight="1">
      <c r="A43" s="18">
        <v>18</v>
      </c>
      <c r="B43" s="10" t="str">
        <f>VLOOKUP(A43,Deelnemers!A:C,2,FALSE)</f>
        <v>Bye</v>
      </c>
      <c r="C43" s="27">
        <f>VLOOKUP(A43,Deelnemers!A:C,3,FALSE)</f>
        <v>0</v>
      </c>
      <c r="E43" s="11"/>
      <c r="H43" s="11"/>
      <c r="J43" s="1"/>
      <c r="K43" s="39" t="s">
        <v>54</v>
      </c>
      <c r="N43" s="11"/>
      <c r="P43" s="1"/>
    </row>
    <row r="44" spans="1:18" ht="24.95" customHeight="1">
      <c r="B44" s="11"/>
      <c r="E44" s="11"/>
      <c r="H44" s="11"/>
      <c r="J44" s="2"/>
      <c r="K44" s="10" t="s">
        <v>32</v>
      </c>
      <c r="L44" s="31" t="s">
        <v>39</v>
      </c>
      <c r="N44" s="11"/>
      <c r="P44" s="1"/>
    </row>
    <row r="45" spans="1:18" ht="24.95" customHeight="1">
      <c r="A45" s="18">
        <v>7</v>
      </c>
      <c r="B45" s="10" t="str">
        <f>VLOOKUP(A45,Deelnemers!A:C,2,FALSE)</f>
        <v>Francien Knoops</v>
      </c>
      <c r="C45" s="27">
        <f>VLOOKUP(A45,Deelnemers!A:C,3,FALSE)</f>
        <v>13.3</v>
      </c>
      <c r="E45" s="39" t="s">
        <v>47</v>
      </c>
      <c r="H45" s="11"/>
      <c r="J45" s="1"/>
      <c r="K45" s="11" t="s">
        <v>60</v>
      </c>
      <c r="M45" s="1"/>
      <c r="N45" s="11"/>
      <c r="P45" s="1"/>
    </row>
    <row r="46" spans="1:18" ht="24.95" customHeight="1">
      <c r="B46" s="11"/>
      <c r="D46" s="2"/>
      <c r="E46" s="10" t="s">
        <v>8</v>
      </c>
      <c r="F46" s="27">
        <v>13.3</v>
      </c>
      <c r="H46" s="11"/>
      <c r="J46" s="1"/>
      <c r="K46" s="11"/>
      <c r="M46" s="1"/>
      <c r="N46" s="11"/>
      <c r="P46" s="1"/>
    </row>
    <row r="47" spans="1:18" ht="24.95" customHeight="1">
      <c r="A47" s="18">
        <v>26</v>
      </c>
      <c r="B47" s="10" t="str">
        <f>VLOOKUP(A47,Deelnemers!A:C,2,FALSE)</f>
        <v>Bye</v>
      </c>
      <c r="C47" s="27">
        <f>VLOOKUP(A47,Deelnemers!A:C,3,FALSE)</f>
        <v>0</v>
      </c>
      <c r="E47" s="11"/>
      <c r="G47" s="1"/>
      <c r="H47" s="39" t="s">
        <v>51</v>
      </c>
      <c r="J47" s="1"/>
      <c r="K47" s="11"/>
      <c r="M47" s="1"/>
      <c r="N47" s="11"/>
      <c r="P47" s="1"/>
    </row>
    <row r="48" spans="1:18" ht="24.95" customHeight="1">
      <c r="B48" s="11"/>
      <c r="E48" s="11"/>
      <c r="G48" s="1"/>
      <c r="H48" s="10" t="s">
        <v>8</v>
      </c>
      <c r="I48" s="31" t="s">
        <v>57</v>
      </c>
      <c r="K48" s="11"/>
      <c r="M48" s="1"/>
      <c r="N48" s="11"/>
      <c r="P48" s="1"/>
    </row>
    <row r="49" spans="1:16" ht="24.95" customHeight="1">
      <c r="A49" s="18">
        <v>10</v>
      </c>
      <c r="B49" s="10" t="str">
        <f>VLOOKUP(A49,Deelnemers!A:C,2,FALSE)</f>
        <v>Mieke Scheffers</v>
      </c>
      <c r="C49" s="27">
        <f>VLOOKUP(A49,Deelnemers!A:C,3,FALSE)</f>
        <v>21.3</v>
      </c>
      <c r="E49" s="39" t="s">
        <v>47</v>
      </c>
      <c r="G49" s="1"/>
      <c r="H49" s="11" t="s">
        <v>21</v>
      </c>
      <c r="K49" s="11"/>
      <c r="M49" s="1"/>
      <c r="N49" s="11"/>
      <c r="P49" s="1"/>
    </row>
    <row r="50" spans="1:16" ht="24.95" customHeight="1">
      <c r="B50" s="11"/>
      <c r="D50" s="2"/>
      <c r="E50" s="10" t="s">
        <v>10</v>
      </c>
      <c r="F50" s="27">
        <v>21.3</v>
      </c>
      <c r="H50" s="11"/>
      <c r="K50" s="11"/>
      <c r="M50" s="1"/>
      <c r="N50" s="11"/>
      <c r="P50" s="1"/>
    </row>
    <row r="51" spans="1:16" ht="24.95" customHeight="1">
      <c r="A51" s="18">
        <v>23</v>
      </c>
      <c r="B51" s="10" t="str">
        <f>VLOOKUP(A51,Deelnemers!A:C,2,FALSE)</f>
        <v>Bye</v>
      </c>
      <c r="C51" s="27">
        <f>VLOOKUP(A51,Deelnemers!A:C,3,FALSE)</f>
        <v>0</v>
      </c>
      <c r="E51" s="11"/>
      <c r="H51" s="11"/>
      <c r="K51" s="11"/>
      <c r="M51" s="1"/>
      <c r="N51" s="40" t="s">
        <v>49</v>
      </c>
      <c r="P51" s="1"/>
    </row>
    <row r="52" spans="1:16" ht="24.95" customHeight="1">
      <c r="B52" s="11"/>
      <c r="E52" s="11"/>
      <c r="H52" s="11"/>
      <c r="K52" s="11"/>
      <c r="M52" s="2"/>
      <c r="N52" s="10" t="s">
        <v>32</v>
      </c>
      <c r="O52" s="31" t="s">
        <v>39</v>
      </c>
    </row>
    <row r="53" spans="1:16" ht="24.95" customHeight="1">
      <c r="A53" s="18">
        <v>3</v>
      </c>
      <c r="B53" s="10" t="str">
        <f>VLOOKUP(A53,Deelnemers!A:C,2,FALSE)</f>
        <v>Gerian van Ooijen</v>
      </c>
      <c r="C53" s="27">
        <f>VLOOKUP(A53,Deelnemers!A:C,3,FALSE)</f>
        <v>7</v>
      </c>
      <c r="E53" s="11"/>
      <c r="H53" s="11"/>
      <c r="K53" s="11"/>
      <c r="M53" s="1"/>
      <c r="N53" s="36" t="s">
        <v>66</v>
      </c>
    </row>
    <row r="54" spans="1:16" ht="24.95" customHeight="1">
      <c r="B54" s="11"/>
      <c r="D54" s="2"/>
      <c r="E54" s="10" t="str">
        <f>B53</f>
        <v>Gerian van Ooijen</v>
      </c>
      <c r="F54" s="27">
        <f>C53</f>
        <v>7</v>
      </c>
      <c r="H54" s="11"/>
      <c r="K54" s="11"/>
      <c r="M54" s="1"/>
    </row>
    <row r="55" spans="1:16" ht="24.95" customHeight="1">
      <c r="A55" s="18">
        <v>30</v>
      </c>
      <c r="B55" s="10" t="str">
        <f>VLOOKUP(A55,Deelnemers!A:C,2,FALSE)</f>
        <v>Bye</v>
      </c>
      <c r="C55" s="27">
        <f>VLOOKUP(A55,Deelnemers!A:C,3,FALSE)</f>
        <v>0</v>
      </c>
      <c r="E55" s="11"/>
      <c r="G55" s="1"/>
      <c r="H55" s="39" t="s">
        <v>52</v>
      </c>
      <c r="K55" s="11"/>
      <c r="M55" s="1"/>
    </row>
    <row r="56" spans="1:16" ht="24.95" customHeight="1">
      <c r="B56" s="11"/>
      <c r="E56" s="11"/>
      <c r="G56" s="1"/>
      <c r="H56" s="10" t="s">
        <v>12</v>
      </c>
      <c r="I56" s="31" t="s">
        <v>40</v>
      </c>
      <c r="K56" s="11"/>
      <c r="M56" s="1"/>
    </row>
    <row r="57" spans="1:16" ht="24.95" customHeight="1">
      <c r="A57" s="18">
        <v>14</v>
      </c>
      <c r="B57" s="10" t="str">
        <f>VLOOKUP(A57,Deelnemers!A:C,2,FALSE)</f>
        <v>Bye</v>
      </c>
      <c r="C57" s="27">
        <f>VLOOKUP(A57,Deelnemers!A:C,3,FALSE)</f>
        <v>0</v>
      </c>
      <c r="E57" s="11"/>
      <c r="G57" s="1"/>
      <c r="H57" s="11" t="s">
        <v>21</v>
      </c>
      <c r="I57" s="32"/>
      <c r="J57" s="1"/>
      <c r="K57" s="11"/>
      <c r="M57" s="1"/>
    </row>
    <row r="58" spans="1:16" ht="24.95" customHeight="1">
      <c r="B58" s="11"/>
      <c r="D58" s="2"/>
      <c r="E58" s="10" t="s">
        <v>21</v>
      </c>
      <c r="F58" s="27"/>
      <c r="H58" s="11"/>
      <c r="J58" s="1"/>
      <c r="K58" s="11"/>
      <c r="M58" s="1"/>
    </row>
    <row r="59" spans="1:16" ht="24.95" customHeight="1">
      <c r="A59" s="18">
        <v>19</v>
      </c>
      <c r="B59" s="10" t="str">
        <f>VLOOKUP(A59,Deelnemers!A:C,2,FALSE)</f>
        <v>Bye</v>
      </c>
      <c r="C59" s="27">
        <f>VLOOKUP(A59,Deelnemers!A:C,3,FALSE)</f>
        <v>0</v>
      </c>
      <c r="E59" s="11"/>
      <c r="H59" s="11"/>
      <c r="J59" s="1"/>
      <c r="K59" s="39" t="s">
        <v>54</v>
      </c>
      <c r="M59" s="1"/>
    </row>
    <row r="60" spans="1:16" ht="24.95" customHeight="1">
      <c r="B60" s="11"/>
      <c r="E60" s="11"/>
      <c r="H60" s="11"/>
      <c r="J60" s="2"/>
      <c r="K60" s="10" t="s">
        <v>12</v>
      </c>
      <c r="L60" s="31" t="s">
        <v>40</v>
      </c>
    </row>
    <row r="61" spans="1:16" ht="24.95" customHeight="1">
      <c r="A61" s="18">
        <v>6</v>
      </c>
      <c r="B61" s="10" t="str">
        <f>VLOOKUP(A61,Deelnemers!A:C,2,FALSE)</f>
        <v>Irene Bourgonje</v>
      </c>
      <c r="C61" s="27">
        <f>VLOOKUP(A61,Deelnemers!A:C,3,FALSE)</f>
        <v>13.3</v>
      </c>
      <c r="E61" s="39" t="s">
        <v>48</v>
      </c>
      <c r="H61" s="11"/>
      <c r="J61" s="1"/>
      <c r="K61" s="36" t="s">
        <v>62</v>
      </c>
    </row>
    <row r="62" spans="1:16" ht="24.95" customHeight="1">
      <c r="B62" s="11"/>
      <c r="D62" s="2"/>
      <c r="E62" s="10" t="s">
        <v>9</v>
      </c>
      <c r="F62" s="27">
        <v>13.3</v>
      </c>
      <c r="H62" s="11"/>
      <c r="I62" s="33"/>
    </row>
    <row r="63" spans="1:16" ht="24.95" customHeight="1">
      <c r="A63" s="18">
        <v>27</v>
      </c>
      <c r="B63" s="10" t="str">
        <f>VLOOKUP(A63,Deelnemers!A:C,2,FALSE)</f>
        <v>Bye</v>
      </c>
      <c r="C63" s="27">
        <f>VLOOKUP(A63,Deelnemers!A:C,3,FALSE)</f>
        <v>0</v>
      </c>
      <c r="E63" s="11"/>
      <c r="G63" s="1"/>
      <c r="H63" s="39" t="s">
        <v>52</v>
      </c>
      <c r="J63" s="1"/>
    </row>
    <row r="64" spans="1:16" ht="24.95" customHeight="1">
      <c r="B64" s="11"/>
      <c r="E64" s="11"/>
      <c r="G64" s="1"/>
      <c r="H64" s="10" t="s">
        <v>9</v>
      </c>
      <c r="I64" s="31" t="s">
        <v>57</v>
      </c>
      <c r="J64" s="1"/>
    </row>
    <row r="65" spans="1:8" ht="24.95" customHeight="1">
      <c r="A65" s="18">
        <v>11</v>
      </c>
      <c r="B65" s="10" t="str">
        <f>VLOOKUP(A65,Deelnemers!A:C,2,FALSE)</f>
        <v>Lia Fassbender</v>
      </c>
      <c r="C65" s="27">
        <f>VLOOKUP(A65,Deelnemers!A:C,3,FALSE)</f>
        <v>21.4</v>
      </c>
      <c r="E65" s="39" t="s">
        <v>48</v>
      </c>
      <c r="G65" s="1"/>
      <c r="H65" s="36" t="s">
        <v>61</v>
      </c>
    </row>
    <row r="66" spans="1:8" ht="24.95" customHeight="1">
      <c r="B66" s="11"/>
      <c r="D66" s="2"/>
      <c r="E66" s="10" t="s">
        <v>16</v>
      </c>
      <c r="F66" s="27">
        <v>21.4</v>
      </c>
    </row>
    <row r="67" spans="1:8" ht="24.95" customHeight="1">
      <c r="A67" s="18">
        <v>22</v>
      </c>
      <c r="B67" s="10" t="str">
        <f>VLOOKUP(A67,Deelnemers!A:C,2,FALSE)</f>
        <v>Bye</v>
      </c>
      <c r="C67" s="27">
        <f>VLOOKUP(A67,Deelnemers!A:C,3,FALSE)</f>
        <v>0</v>
      </c>
    </row>
  </sheetData>
  <phoneticPr fontId="7" type="noConversion"/>
  <pageMargins left="0.29000000000000004" right="0.16" top="0.2" bottom="0.2" header="0.2" footer="0.2"/>
  <pageSetup paperSize="8" scale="4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2"/>
  <sheetViews>
    <sheetView zoomScale="75" zoomScaleNormal="75" zoomScalePageLayoutView="75" workbookViewId="0">
      <selection activeCell="T68" sqref="T68"/>
    </sheetView>
  </sheetViews>
  <sheetFormatPr defaultColWidth="8.85546875" defaultRowHeight="15"/>
  <cols>
    <col min="1" max="1" width="8.85546875" style="25"/>
    <col min="2" max="2" width="32.7109375" customWidth="1"/>
    <col min="3" max="3" width="11.42578125" customWidth="1"/>
    <col min="4" max="4" width="12.140625" customWidth="1"/>
    <col min="5" max="5" width="32.7109375" customWidth="1"/>
    <col min="6" max="6" width="11.42578125" customWidth="1"/>
    <col min="7" max="7" width="12.140625" customWidth="1"/>
    <col min="8" max="8" width="32.7109375" customWidth="1"/>
    <col min="9" max="9" width="11.42578125" customWidth="1"/>
    <col min="10" max="10" width="12.28515625" customWidth="1"/>
    <col min="11" max="11" width="32.7109375" customWidth="1"/>
    <col min="12" max="12" width="11.42578125" customWidth="1"/>
    <col min="13" max="13" width="12.7109375" customWidth="1"/>
    <col min="14" max="14" width="32.7109375" customWidth="1"/>
    <col min="15" max="15" width="11.42578125" customWidth="1"/>
    <col min="16" max="16" width="13" customWidth="1"/>
    <col min="17" max="17" width="32.7109375" customWidth="1"/>
    <col min="18" max="18" width="11.42578125" customWidth="1"/>
    <col min="19" max="19" width="11.85546875" customWidth="1"/>
    <col min="20" max="20" width="32.42578125" customWidth="1"/>
  </cols>
  <sheetData>
    <row r="1" spans="1:17" ht="33.75">
      <c r="B1" s="8" t="s">
        <v>6</v>
      </c>
    </row>
    <row r="4" spans="1:17">
      <c r="B4" t="s">
        <v>0</v>
      </c>
      <c r="E4" t="s">
        <v>1</v>
      </c>
      <c r="H4" t="s">
        <v>2</v>
      </c>
      <c r="K4" t="s">
        <v>3</v>
      </c>
      <c r="N4" t="s">
        <v>4</v>
      </c>
      <c r="Q4" t="s">
        <v>5</v>
      </c>
    </row>
    <row r="6" spans="1:17" ht="18.75">
      <c r="A6" s="25">
        <v>1</v>
      </c>
      <c r="B6" s="10"/>
      <c r="C6" s="13"/>
    </row>
    <row r="7" spans="1:17" ht="18.75">
      <c r="B7" s="11"/>
      <c r="C7" s="12"/>
      <c r="D7" s="2"/>
      <c r="E7" s="10"/>
      <c r="F7" s="13"/>
    </row>
    <row r="8" spans="1:17" ht="18.75">
      <c r="A8" s="25">
        <v>64</v>
      </c>
      <c r="B8" s="10"/>
      <c r="C8" s="13"/>
      <c r="F8" s="23"/>
    </row>
    <row r="9" spans="1:17" ht="18.75">
      <c r="B9" s="11"/>
      <c r="C9" s="12"/>
      <c r="F9" s="22"/>
      <c r="G9" s="22"/>
      <c r="H9" s="10"/>
      <c r="I9" s="13"/>
    </row>
    <row r="10" spans="1:17" ht="18.75">
      <c r="A10" s="25">
        <v>32</v>
      </c>
      <c r="B10" s="10"/>
      <c r="C10" s="13"/>
      <c r="F10" s="24"/>
      <c r="I10" s="23"/>
    </row>
    <row r="11" spans="1:17" ht="18.75">
      <c r="B11" s="11"/>
      <c r="C11" s="12"/>
      <c r="D11" s="2"/>
      <c r="E11" s="10"/>
      <c r="F11" s="13"/>
      <c r="I11" s="22"/>
    </row>
    <row r="12" spans="1:17" ht="18.75">
      <c r="A12" s="25">
        <v>33</v>
      </c>
      <c r="B12" s="10"/>
      <c r="C12" s="13"/>
      <c r="I12" s="22"/>
    </row>
    <row r="13" spans="1:17" ht="18.75">
      <c r="B13" s="11"/>
      <c r="C13" s="12"/>
      <c r="I13" s="22"/>
      <c r="K13" s="10"/>
      <c r="L13" s="13"/>
    </row>
    <row r="14" spans="1:17" ht="18.75">
      <c r="A14" s="25">
        <v>16</v>
      </c>
      <c r="B14" s="9"/>
      <c r="C14" s="13"/>
      <c r="I14" s="22"/>
      <c r="L14" s="23"/>
    </row>
    <row r="15" spans="1:17" ht="18.75">
      <c r="B15" s="7"/>
      <c r="C15" s="12"/>
      <c r="D15" s="2"/>
      <c r="E15" s="10"/>
      <c r="F15" s="13"/>
      <c r="I15" s="22"/>
      <c r="L15" s="22"/>
    </row>
    <row r="16" spans="1:17" ht="18.75">
      <c r="A16" s="25">
        <v>49</v>
      </c>
      <c r="B16" s="10"/>
      <c r="C16" s="13"/>
      <c r="F16" s="23"/>
      <c r="I16" s="24"/>
      <c r="L16" s="22"/>
    </row>
    <row r="17" spans="1:15" ht="18.75">
      <c r="B17" s="11"/>
      <c r="C17" s="12"/>
      <c r="F17" s="22"/>
      <c r="G17" s="22"/>
      <c r="H17" s="10"/>
      <c r="I17" s="13"/>
      <c r="L17" s="22"/>
    </row>
    <row r="18" spans="1:15" ht="18.75">
      <c r="A18" s="25">
        <v>17</v>
      </c>
      <c r="B18" s="10"/>
      <c r="C18" s="13"/>
      <c r="F18" s="24"/>
      <c r="L18" s="22"/>
    </row>
    <row r="19" spans="1:15" ht="18.75">
      <c r="B19" s="11"/>
      <c r="C19" s="12"/>
      <c r="D19" s="2"/>
      <c r="E19" s="10"/>
      <c r="F19" s="13"/>
      <c r="L19" s="22"/>
    </row>
    <row r="20" spans="1:15" ht="18.75">
      <c r="A20" s="25">
        <v>48</v>
      </c>
      <c r="B20" s="10"/>
      <c r="C20" s="13"/>
      <c r="L20" s="22"/>
    </row>
    <row r="21" spans="1:15" ht="18.75">
      <c r="B21" s="11"/>
      <c r="C21" s="12"/>
      <c r="L21" s="22"/>
      <c r="N21" s="10"/>
      <c r="O21" s="13"/>
    </row>
    <row r="22" spans="1:15" ht="18.75">
      <c r="A22" s="25">
        <v>8</v>
      </c>
      <c r="B22" s="10"/>
      <c r="C22" s="13"/>
      <c r="L22" s="22"/>
      <c r="O22" s="23"/>
    </row>
    <row r="23" spans="1:15" ht="18.75">
      <c r="B23" s="11"/>
      <c r="C23" s="12"/>
      <c r="D23" s="2"/>
      <c r="E23" s="10"/>
      <c r="F23" s="13"/>
      <c r="L23" s="22"/>
      <c r="O23" s="22"/>
    </row>
    <row r="24" spans="1:15" ht="18.75">
      <c r="A24" s="25">
        <v>57</v>
      </c>
      <c r="B24" s="10"/>
      <c r="C24" s="13"/>
      <c r="F24" s="23"/>
      <c r="L24" s="22"/>
      <c r="O24" s="22"/>
    </row>
    <row r="25" spans="1:15" ht="18.75">
      <c r="B25" s="11"/>
      <c r="C25" s="12"/>
      <c r="F25" s="22"/>
      <c r="G25" s="22"/>
      <c r="H25" s="10"/>
      <c r="I25" s="13"/>
      <c r="L25" s="22"/>
      <c r="O25" s="22"/>
    </row>
    <row r="26" spans="1:15" ht="18.75">
      <c r="A26" s="25">
        <v>25</v>
      </c>
      <c r="B26" s="10"/>
      <c r="C26" s="13"/>
      <c r="F26" s="24"/>
      <c r="I26" s="23"/>
      <c r="L26" s="22"/>
      <c r="O26" s="22"/>
    </row>
    <row r="27" spans="1:15" ht="18.75">
      <c r="B27" s="11"/>
      <c r="C27" s="12"/>
      <c r="D27" s="2"/>
      <c r="E27" s="10"/>
      <c r="F27" s="13"/>
      <c r="I27" s="22"/>
      <c r="L27" s="22"/>
      <c r="O27" s="22"/>
    </row>
    <row r="28" spans="1:15" ht="18.75">
      <c r="A28" s="25">
        <v>40</v>
      </c>
      <c r="B28" s="10"/>
      <c r="C28" s="13"/>
      <c r="I28" s="22"/>
      <c r="L28" s="24"/>
      <c r="O28" s="22"/>
    </row>
    <row r="29" spans="1:15" ht="18.75">
      <c r="B29" s="11"/>
      <c r="C29" s="12"/>
      <c r="I29" s="22"/>
      <c r="K29" s="10"/>
      <c r="L29" s="13"/>
      <c r="O29" s="22"/>
    </row>
    <row r="30" spans="1:15" ht="18.75">
      <c r="A30" s="25">
        <v>9</v>
      </c>
      <c r="B30" s="10"/>
      <c r="C30" s="13"/>
      <c r="I30" s="22"/>
      <c r="O30" s="22"/>
    </row>
    <row r="31" spans="1:15" ht="18.75">
      <c r="B31" s="11"/>
      <c r="C31" s="12"/>
      <c r="D31" s="2"/>
      <c r="E31" s="10"/>
      <c r="F31" s="13"/>
      <c r="I31" s="22"/>
      <c r="O31" s="22"/>
    </row>
    <row r="32" spans="1:15" ht="18.75">
      <c r="A32" s="25">
        <v>56</v>
      </c>
      <c r="B32" s="10"/>
      <c r="C32" s="13"/>
      <c r="F32" s="23"/>
      <c r="I32" s="24"/>
      <c r="O32" s="22"/>
    </row>
    <row r="33" spans="1:18" ht="18.75">
      <c r="B33" s="11"/>
      <c r="C33" s="12"/>
      <c r="F33" s="22"/>
      <c r="G33" s="22"/>
      <c r="H33" s="10"/>
      <c r="I33" s="13"/>
      <c r="O33" s="22"/>
    </row>
    <row r="34" spans="1:18" ht="18.75">
      <c r="A34" s="25">
        <v>24</v>
      </c>
      <c r="B34" s="10"/>
      <c r="C34" s="13"/>
      <c r="F34" s="24"/>
      <c r="O34" s="22"/>
    </row>
    <row r="35" spans="1:18" ht="18.75">
      <c r="B35" s="11"/>
      <c r="C35" s="12"/>
      <c r="D35" s="2"/>
      <c r="E35" s="10"/>
      <c r="F35" s="13"/>
      <c r="O35" s="22"/>
    </row>
    <row r="36" spans="1:18" ht="18.75">
      <c r="A36" s="25">
        <v>41</v>
      </c>
      <c r="B36" s="10"/>
      <c r="C36" s="13"/>
      <c r="O36" s="22"/>
    </row>
    <row r="37" spans="1:18" ht="18.75">
      <c r="B37" s="11"/>
      <c r="C37" s="12"/>
      <c r="O37" s="22"/>
      <c r="Q37" s="10"/>
      <c r="R37" s="13"/>
    </row>
    <row r="38" spans="1:18" ht="18.75">
      <c r="A38" s="25">
        <v>4</v>
      </c>
      <c r="B38" s="10"/>
      <c r="C38" s="13"/>
      <c r="O38" s="22"/>
      <c r="R38" s="23"/>
    </row>
    <row r="39" spans="1:18" ht="18.75">
      <c r="B39" s="11"/>
      <c r="C39" s="12"/>
      <c r="D39" s="2"/>
      <c r="E39" s="10"/>
      <c r="F39" s="13"/>
      <c r="O39" s="22"/>
      <c r="R39" s="22"/>
    </row>
    <row r="40" spans="1:18" ht="18.75">
      <c r="A40" s="25">
        <v>61</v>
      </c>
      <c r="B40" s="10"/>
      <c r="C40" s="13"/>
      <c r="F40" s="23"/>
      <c r="O40" s="22"/>
      <c r="R40" s="22"/>
    </row>
    <row r="41" spans="1:18" ht="18.75">
      <c r="B41" s="11"/>
      <c r="C41" s="12"/>
      <c r="F41" s="22"/>
      <c r="G41" s="22"/>
      <c r="H41" s="10"/>
      <c r="I41" s="13"/>
      <c r="O41" s="22"/>
      <c r="R41" s="22"/>
    </row>
    <row r="42" spans="1:18" ht="18.75">
      <c r="A42" s="25">
        <v>29</v>
      </c>
      <c r="B42" s="10"/>
      <c r="C42" s="13"/>
      <c r="F42" s="24"/>
      <c r="I42" s="23"/>
      <c r="O42" s="22"/>
      <c r="R42" s="22"/>
    </row>
    <row r="43" spans="1:18" ht="18.75">
      <c r="B43" s="11"/>
      <c r="C43" s="12"/>
      <c r="D43" s="2"/>
      <c r="E43" s="10"/>
      <c r="F43" s="13"/>
      <c r="I43" s="22"/>
      <c r="O43" s="22"/>
      <c r="R43" s="22"/>
    </row>
    <row r="44" spans="1:18" ht="18.75">
      <c r="A44" s="25">
        <v>36</v>
      </c>
      <c r="B44" s="10"/>
      <c r="C44" s="13"/>
      <c r="I44" s="22"/>
      <c r="O44" s="22"/>
      <c r="R44" s="22"/>
    </row>
    <row r="45" spans="1:18" ht="18.75">
      <c r="B45" s="11"/>
      <c r="C45" s="12"/>
      <c r="I45" s="22"/>
      <c r="K45" s="10"/>
      <c r="L45" s="13"/>
      <c r="O45" s="22"/>
      <c r="R45" s="22"/>
    </row>
    <row r="46" spans="1:18" ht="18.75">
      <c r="A46" s="25">
        <v>13</v>
      </c>
      <c r="B46" s="10"/>
      <c r="C46" s="13"/>
      <c r="I46" s="22"/>
      <c r="L46" s="23"/>
      <c r="O46" s="22"/>
      <c r="R46" s="22"/>
    </row>
    <row r="47" spans="1:18" ht="18.75">
      <c r="B47" s="11"/>
      <c r="C47" s="12"/>
      <c r="D47" s="2"/>
      <c r="E47" s="10"/>
      <c r="F47" s="13"/>
      <c r="I47" s="22"/>
      <c r="L47" s="22"/>
      <c r="O47" s="22"/>
      <c r="R47" s="22"/>
    </row>
    <row r="48" spans="1:18" ht="18.75">
      <c r="A48" s="25">
        <v>52</v>
      </c>
      <c r="B48" s="10"/>
      <c r="C48" s="13"/>
      <c r="F48" s="23"/>
      <c r="I48" s="24"/>
      <c r="L48" s="22"/>
      <c r="O48" s="22"/>
      <c r="R48" s="22"/>
    </row>
    <row r="49" spans="1:18" ht="18.75">
      <c r="B49" s="11"/>
      <c r="C49" s="12"/>
      <c r="F49" s="22"/>
      <c r="G49" s="22"/>
      <c r="H49" s="10"/>
      <c r="I49" s="13"/>
      <c r="L49" s="22"/>
      <c r="O49" s="22"/>
      <c r="R49" s="22"/>
    </row>
    <row r="50" spans="1:18" ht="18.75">
      <c r="A50" s="25">
        <v>20</v>
      </c>
      <c r="B50" s="10"/>
      <c r="C50" s="13"/>
      <c r="F50" s="24"/>
      <c r="L50" s="22"/>
      <c r="O50" s="22"/>
      <c r="R50" s="22"/>
    </row>
    <row r="51" spans="1:18" ht="18.75">
      <c r="B51" s="11"/>
      <c r="C51" s="12"/>
      <c r="D51" s="2"/>
      <c r="E51" s="10"/>
      <c r="F51" s="13"/>
      <c r="L51" s="22"/>
      <c r="O51" s="22"/>
      <c r="R51" s="22"/>
    </row>
    <row r="52" spans="1:18" ht="18.75">
      <c r="A52" s="25">
        <v>45</v>
      </c>
      <c r="B52" s="10"/>
      <c r="C52" s="13"/>
      <c r="L52" s="22"/>
      <c r="O52" s="24"/>
      <c r="R52" s="22"/>
    </row>
    <row r="53" spans="1:18" ht="18.75">
      <c r="B53" s="11"/>
      <c r="C53" s="12"/>
      <c r="L53" s="22"/>
      <c r="N53" s="10"/>
      <c r="O53" s="13"/>
      <c r="R53" s="22"/>
    </row>
    <row r="54" spans="1:18" ht="18.75">
      <c r="A54" s="25">
        <v>5</v>
      </c>
      <c r="B54" s="10"/>
      <c r="C54" s="13"/>
      <c r="L54" s="22"/>
      <c r="R54" s="22"/>
    </row>
    <row r="55" spans="1:18" ht="18.75">
      <c r="B55" s="11"/>
      <c r="C55" s="12"/>
      <c r="D55" s="2"/>
      <c r="E55" s="10"/>
      <c r="F55" s="13"/>
      <c r="L55" s="22"/>
      <c r="R55" s="22"/>
    </row>
    <row r="56" spans="1:18" ht="18.75">
      <c r="A56" s="25">
        <v>60</v>
      </c>
      <c r="B56" s="10"/>
      <c r="C56" s="13"/>
      <c r="F56" s="23"/>
      <c r="L56" s="22"/>
      <c r="R56" s="22"/>
    </row>
    <row r="57" spans="1:18" ht="18.75">
      <c r="B57" s="11"/>
      <c r="C57" s="12"/>
      <c r="F57" s="22"/>
      <c r="G57" s="22"/>
      <c r="H57" s="10"/>
      <c r="I57" s="13"/>
      <c r="L57" s="22"/>
      <c r="R57" s="22"/>
    </row>
    <row r="58" spans="1:18" ht="18.75">
      <c r="A58" s="25">
        <v>28</v>
      </c>
      <c r="B58" s="10"/>
      <c r="C58" s="13"/>
      <c r="F58" s="24"/>
      <c r="I58" s="23"/>
      <c r="L58" s="22"/>
      <c r="R58" s="22"/>
    </row>
    <row r="59" spans="1:18" ht="18.75">
      <c r="B59" s="11"/>
      <c r="C59" s="12"/>
      <c r="D59" s="2"/>
      <c r="E59" s="10"/>
      <c r="F59" s="13"/>
      <c r="I59" s="22"/>
      <c r="L59" s="22"/>
      <c r="R59" s="22"/>
    </row>
    <row r="60" spans="1:18" ht="18.75">
      <c r="A60" s="25">
        <v>37</v>
      </c>
      <c r="B60" s="10"/>
      <c r="C60" s="13"/>
      <c r="I60" s="22"/>
      <c r="L60" s="24"/>
      <c r="R60" s="22"/>
    </row>
    <row r="61" spans="1:18" ht="18.75">
      <c r="B61" s="11"/>
      <c r="C61" s="12"/>
      <c r="I61" s="22"/>
      <c r="K61" s="10"/>
      <c r="L61" s="13"/>
      <c r="R61" s="22"/>
    </row>
    <row r="62" spans="1:18" ht="18.75">
      <c r="A62" s="25">
        <v>12</v>
      </c>
      <c r="B62" s="10"/>
      <c r="C62" s="13"/>
      <c r="I62" s="22"/>
      <c r="R62" s="22"/>
    </row>
    <row r="63" spans="1:18" ht="18.75">
      <c r="B63" s="11"/>
      <c r="C63" s="12"/>
      <c r="D63" s="2"/>
      <c r="E63" s="10"/>
      <c r="F63" s="13"/>
      <c r="I63" s="22"/>
      <c r="R63" s="22"/>
    </row>
    <row r="64" spans="1:18" ht="18.75">
      <c r="A64" s="25">
        <v>53</v>
      </c>
      <c r="B64" s="10"/>
      <c r="C64" s="13"/>
      <c r="F64" s="23"/>
      <c r="I64" s="24"/>
      <c r="R64" s="22"/>
    </row>
    <row r="65" spans="1:21" ht="18.75">
      <c r="B65" s="11"/>
      <c r="C65" s="12"/>
      <c r="F65" s="22"/>
      <c r="G65" s="22"/>
      <c r="H65" s="10"/>
      <c r="I65" s="13"/>
      <c r="R65" s="22"/>
    </row>
    <row r="66" spans="1:21" ht="18.75">
      <c r="A66" s="25">
        <v>21</v>
      </c>
      <c r="B66" s="10"/>
      <c r="C66" s="13"/>
      <c r="F66" s="24"/>
      <c r="R66" s="22"/>
    </row>
    <row r="67" spans="1:21" ht="18.75">
      <c r="B67" s="11"/>
      <c r="C67" s="12"/>
      <c r="D67" s="2"/>
      <c r="E67" s="10"/>
      <c r="F67" s="13"/>
      <c r="R67" s="22"/>
    </row>
    <row r="68" spans="1:21" ht="18.75">
      <c r="A68" s="25">
        <v>44</v>
      </c>
      <c r="B68" s="10"/>
      <c r="C68" s="13"/>
      <c r="R68" s="22"/>
      <c r="T68" s="6" t="s">
        <v>7</v>
      </c>
    </row>
    <row r="69" spans="1:21" ht="21.95" customHeight="1">
      <c r="R69" s="22"/>
      <c r="T69" s="10"/>
      <c r="U69" s="13"/>
    </row>
    <row r="70" spans="1:21" ht="18.75">
      <c r="A70" s="25">
        <v>2</v>
      </c>
      <c r="B70" s="10"/>
      <c r="C70" s="13"/>
      <c r="R70" s="22"/>
    </row>
    <row r="71" spans="1:21" ht="18.75">
      <c r="B71" s="11"/>
      <c r="C71" s="12"/>
      <c r="D71" s="2"/>
      <c r="E71" s="10"/>
      <c r="F71" s="13"/>
      <c r="R71" s="22"/>
    </row>
    <row r="72" spans="1:21" ht="18.75">
      <c r="A72" s="25">
        <v>63</v>
      </c>
      <c r="B72" s="10"/>
      <c r="C72" s="13"/>
      <c r="F72" s="23"/>
      <c r="R72" s="22"/>
    </row>
    <row r="73" spans="1:21" ht="18.75">
      <c r="B73" s="11"/>
      <c r="C73" s="12"/>
      <c r="F73" s="22"/>
      <c r="G73" s="22"/>
      <c r="H73" s="10"/>
      <c r="I73" s="13"/>
      <c r="R73" s="22"/>
    </row>
    <row r="74" spans="1:21" ht="18.75">
      <c r="A74" s="25">
        <v>31</v>
      </c>
      <c r="B74" s="10"/>
      <c r="C74" s="13"/>
      <c r="F74" s="24"/>
      <c r="I74" s="23"/>
      <c r="R74" s="22"/>
    </row>
    <row r="75" spans="1:21" ht="18.75">
      <c r="B75" s="11"/>
      <c r="C75" s="12"/>
      <c r="D75" s="2"/>
      <c r="E75" s="10"/>
      <c r="F75" s="13"/>
      <c r="I75" s="22"/>
      <c r="R75" s="22"/>
    </row>
    <row r="76" spans="1:21" ht="18.75">
      <c r="A76" s="25">
        <v>34</v>
      </c>
      <c r="B76" s="10"/>
      <c r="C76" s="13"/>
      <c r="I76" s="22"/>
      <c r="R76" s="22"/>
    </row>
    <row r="77" spans="1:21" ht="18.75">
      <c r="B77" s="11"/>
      <c r="C77" s="12"/>
      <c r="I77" s="22"/>
      <c r="K77" s="10"/>
      <c r="L77" s="13"/>
      <c r="R77" s="22"/>
    </row>
    <row r="78" spans="1:21" ht="18.75">
      <c r="A78" s="25">
        <v>15</v>
      </c>
      <c r="B78" s="9"/>
      <c r="C78" s="13"/>
      <c r="I78" s="22"/>
      <c r="L78" s="23"/>
      <c r="R78" s="22"/>
    </row>
    <row r="79" spans="1:21" ht="18.75">
      <c r="B79" s="7"/>
      <c r="C79" s="12"/>
      <c r="D79" s="2"/>
      <c r="E79" s="10"/>
      <c r="F79" s="13"/>
      <c r="I79" s="22"/>
      <c r="L79" s="22"/>
      <c r="R79" s="22"/>
    </row>
    <row r="80" spans="1:21" ht="18.75">
      <c r="A80" s="25">
        <v>50</v>
      </c>
      <c r="B80" s="10"/>
      <c r="C80" s="13"/>
      <c r="F80" s="23"/>
      <c r="I80" s="24"/>
      <c r="L80" s="22"/>
      <c r="R80" s="22"/>
    </row>
    <row r="81" spans="1:18" ht="18.75">
      <c r="B81" s="11"/>
      <c r="C81" s="12"/>
      <c r="F81" s="22"/>
      <c r="G81" s="22"/>
      <c r="H81" s="10"/>
      <c r="I81" s="13"/>
      <c r="L81" s="22"/>
      <c r="R81" s="22"/>
    </row>
    <row r="82" spans="1:18" ht="18.75">
      <c r="A82" s="25">
        <v>18</v>
      </c>
      <c r="B82" s="10"/>
      <c r="C82" s="13"/>
      <c r="F82" s="24"/>
      <c r="L82" s="22"/>
      <c r="R82" s="22"/>
    </row>
    <row r="83" spans="1:18" ht="18.75">
      <c r="B83" s="11"/>
      <c r="C83" s="12"/>
      <c r="D83" s="2"/>
      <c r="E83" s="10"/>
      <c r="F83" s="13"/>
      <c r="L83" s="22"/>
      <c r="R83" s="22"/>
    </row>
    <row r="84" spans="1:18" ht="18.75">
      <c r="A84" s="25">
        <v>47</v>
      </c>
      <c r="B84" s="10"/>
      <c r="C84" s="13"/>
      <c r="L84" s="22"/>
      <c r="R84" s="22"/>
    </row>
    <row r="85" spans="1:18" ht="18.75">
      <c r="B85" s="11"/>
      <c r="C85" s="12"/>
      <c r="L85" s="22"/>
      <c r="N85" s="10"/>
      <c r="O85" s="13"/>
      <c r="R85" s="22"/>
    </row>
    <row r="86" spans="1:18" ht="18.75">
      <c r="A86" s="25">
        <v>7</v>
      </c>
      <c r="B86" s="10"/>
      <c r="C86" s="13"/>
      <c r="L86" s="22"/>
      <c r="O86" s="23"/>
      <c r="R86" s="22"/>
    </row>
    <row r="87" spans="1:18" ht="18.75">
      <c r="B87" s="11"/>
      <c r="C87" s="12"/>
      <c r="D87" s="2"/>
      <c r="E87" s="10"/>
      <c r="F87" s="13"/>
      <c r="L87" s="22"/>
      <c r="O87" s="22"/>
      <c r="R87" s="22"/>
    </row>
    <row r="88" spans="1:18" ht="18.75">
      <c r="A88" s="25">
        <v>58</v>
      </c>
      <c r="B88" s="10"/>
      <c r="C88" s="13"/>
      <c r="F88" s="23"/>
      <c r="L88" s="22"/>
      <c r="O88" s="22"/>
      <c r="R88" s="22"/>
    </row>
    <row r="89" spans="1:18" ht="18.75">
      <c r="B89" s="11"/>
      <c r="C89" s="12"/>
      <c r="F89" s="22"/>
      <c r="G89" s="22"/>
      <c r="H89" s="10"/>
      <c r="I89" s="13"/>
      <c r="L89" s="22"/>
      <c r="O89" s="22"/>
      <c r="R89" s="22"/>
    </row>
    <row r="90" spans="1:18" ht="18.75">
      <c r="A90" s="25">
        <v>26</v>
      </c>
      <c r="B90" s="10"/>
      <c r="C90" s="13"/>
      <c r="F90" s="24"/>
      <c r="I90" s="23"/>
      <c r="L90" s="22"/>
      <c r="O90" s="22"/>
      <c r="R90" s="22"/>
    </row>
    <row r="91" spans="1:18" ht="18.75">
      <c r="B91" s="11"/>
      <c r="C91" s="12"/>
      <c r="D91" s="2"/>
      <c r="E91" s="10"/>
      <c r="F91" s="13"/>
      <c r="I91" s="22"/>
      <c r="L91" s="22"/>
      <c r="O91" s="22"/>
      <c r="R91" s="22"/>
    </row>
    <row r="92" spans="1:18" ht="18.75">
      <c r="A92" s="25">
        <v>39</v>
      </c>
      <c r="B92" s="10"/>
      <c r="C92" s="13"/>
      <c r="I92" s="22"/>
      <c r="L92" s="24"/>
      <c r="O92" s="22"/>
      <c r="R92" s="22"/>
    </row>
    <row r="93" spans="1:18" ht="18.75">
      <c r="B93" s="11"/>
      <c r="C93" s="12"/>
      <c r="I93" s="22"/>
      <c r="K93" s="10"/>
      <c r="L93" s="13"/>
      <c r="O93" s="22"/>
      <c r="R93" s="22"/>
    </row>
    <row r="94" spans="1:18" ht="18.75">
      <c r="A94" s="25">
        <v>10</v>
      </c>
      <c r="B94" s="10"/>
      <c r="C94" s="13"/>
      <c r="I94" s="22"/>
      <c r="O94" s="22"/>
      <c r="R94" s="22"/>
    </row>
    <row r="95" spans="1:18" ht="18.75">
      <c r="B95" s="11"/>
      <c r="C95" s="12"/>
      <c r="D95" s="2"/>
      <c r="E95" s="10"/>
      <c r="F95" s="13"/>
      <c r="I95" s="22"/>
      <c r="O95" s="22"/>
      <c r="R95" s="22"/>
    </row>
    <row r="96" spans="1:18" ht="18.75">
      <c r="A96" s="25">
        <v>55</v>
      </c>
      <c r="B96" s="10"/>
      <c r="C96" s="13"/>
      <c r="F96" s="23"/>
      <c r="I96" s="24"/>
      <c r="O96" s="22"/>
      <c r="R96" s="22"/>
    </row>
    <row r="97" spans="1:18" ht="18.75">
      <c r="B97" s="11"/>
      <c r="C97" s="12"/>
      <c r="F97" s="22"/>
      <c r="G97" s="22"/>
      <c r="H97" s="10"/>
      <c r="I97" s="13"/>
      <c r="O97" s="22"/>
      <c r="R97" s="22"/>
    </row>
    <row r="98" spans="1:18" ht="18.75">
      <c r="A98" s="25">
        <v>23</v>
      </c>
      <c r="B98" s="10"/>
      <c r="C98" s="13"/>
      <c r="F98" s="24"/>
      <c r="O98" s="22"/>
      <c r="R98" s="22"/>
    </row>
    <row r="99" spans="1:18" ht="18.75">
      <c r="B99" s="11"/>
      <c r="C99" s="12"/>
      <c r="D99" s="2"/>
      <c r="E99" s="10"/>
      <c r="F99" s="13"/>
      <c r="O99" s="22"/>
      <c r="R99" s="22"/>
    </row>
    <row r="100" spans="1:18" ht="18.75">
      <c r="A100" s="25">
        <v>42</v>
      </c>
      <c r="B100" s="10"/>
      <c r="C100" s="13"/>
      <c r="O100" s="22"/>
      <c r="R100" s="24"/>
    </row>
    <row r="101" spans="1:18" ht="18.75">
      <c r="B101" s="11"/>
      <c r="C101" s="12"/>
      <c r="O101" s="22"/>
      <c r="Q101" s="10"/>
      <c r="R101" s="13"/>
    </row>
    <row r="102" spans="1:18" ht="18.75">
      <c r="A102" s="25">
        <v>3</v>
      </c>
      <c r="B102" s="10"/>
      <c r="C102" s="13"/>
      <c r="O102" s="22"/>
    </row>
    <row r="103" spans="1:18" ht="18.75">
      <c r="B103" s="11"/>
      <c r="C103" s="12"/>
      <c r="D103" s="2"/>
      <c r="E103" s="10"/>
      <c r="F103" s="13"/>
      <c r="O103" s="22"/>
    </row>
    <row r="104" spans="1:18" ht="18.75">
      <c r="A104" s="25">
        <v>62</v>
      </c>
      <c r="B104" s="10"/>
      <c r="C104" s="13"/>
      <c r="F104" s="23"/>
      <c r="O104" s="22"/>
    </row>
    <row r="105" spans="1:18" ht="18.75">
      <c r="B105" s="11"/>
      <c r="C105" s="12"/>
      <c r="F105" s="22"/>
      <c r="G105" s="22"/>
      <c r="H105" s="10"/>
      <c r="I105" s="13"/>
      <c r="O105" s="22"/>
    </row>
    <row r="106" spans="1:18" ht="18.75">
      <c r="A106" s="25">
        <v>30</v>
      </c>
      <c r="B106" s="10"/>
      <c r="C106" s="13"/>
      <c r="F106" s="24"/>
      <c r="I106" s="23"/>
      <c r="O106" s="22"/>
    </row>
    <row r="107" spans="1:18" ht="18.75">
      <c r="B107" s="11"/>
      <c r="C107" s="12"/>
      <c r="D107" s="2"/>
      <c r="E107" s="10"/>
      <c r="F107" s="13"/>
      <c r="I107" s="22"/>
      <c r="O107" s="22"/>
    </row>
    <row r="108" spans="1:18" ht="18.75">
      <c r="A108" s="25">
        <v>35</v>
      </c>
      <c r="B108" s="10"/>
      <c r="C108" s="13"/>
      <c r="I108" s="22"/>
      <c r="O108" s="22"/>
    </row>
    <row r="109" spans="1:18" ht="18.75">
      <c r="B109" s="11"/>
      <c r="C109" s="12"/>
      <c r="I109" s="22"/>
      <c r="K109" s="10"/>
      <c r="L109" s="13"/>
      <c r="O109" s="22"/>
    </row>
    <row r="110" spans="1:18" ht="18.75">
      <c r="A110" s="25">
        <v>14</v>
      </c>
      <c r="B110" s="10"/>
      <c r="C110" s="13"/>
      <c r="I110" s="22"/>
      <c r="L110" s="23"/>
      <c r="O110" s="22"/>
    </row>
    <row r="111" spans="1:18" ht="18.75">
      <c r="B111" s="11"/>
      <c r="C111" s="12"/>
      <c r="D111" s="2"/>
      <c r="E111" s="10"/>
      <c r="F111" s="13"/>
      <c r="I111" s="22"/>
      <c r="L111" s="22"/>
      <c r="O111" s="22"/>
    </row>
    <row r="112" spans="1:18" ht="18.75">
      <c r="A112" s="25">
        <v>51</v>
      </c>
      <c r="B112" s="10"/>
      <c r="C112" s="13"/>
      <c r="F112" s="23"/>
      <c r="I112" s="24"/>
      <c r="L112" s="22"/>
      <c r="O112" s="22"/>
    </row>
    <row r="113" spans="1:15" ht="18.75">
      <c r="B113" s="11"/>
      <c r="C113" s="12"/>
      <c r="F113" s="22"/>
      <c r="G113" s="22"/>
      <c r="H113" s="10"/>
      <c r="I113" s="13"/>
      <c r="L113" s="22"/>
      <c r="O113" s="22"/>
    </row>
    <row r="114" spans="1:15" ht="18.75">
      <c r="A114" s="25">
        <v>19</v>
      </c>
      <c r="B114" s="10"/>
      <c r="C114" s="13"/>
      <c r="F114" s="24"/>
      <c r="L114" s="22"/>
      <c r="O114" s="22"/>
    </row>
    <row r="115" spans="1:15" ht="18.75">
      <c r="B115" s="11"/>
      <c r="C115" s="12"/>
      <c r="D115" s="2"/>
      <c r="E115" s="10"/>
      <c r="F115" s="13"/>
      <c r="L115" s="22"/>
      <c r="O115" s="22"/>
    </row>
    <row r="116" spans="1:15" ht="18.75">
      <c r="A116" s="25">
        <v>46</v>
      </c>
      <c r="B116" s="10"/>
      <c r="C116" s="13"/>
      <c r="L116" s="22"/>
      <c r="O116" s="24"/>
    </row>
    <row r="117" spans="1:15" ht="18.75">
      <c r="B117" s="11"/>
      <c r="C117" s="12"/>
      <c r="L117" s="22"/>
      <c r="N117" s="10"/>
      <c r="O117" s="13"/>
    </row>
    <row r="118" spans="1:15" ht="18.75">
      <c r="A118" s="25">
        <v>6</v>
      </c>
      <c r="B118" s="10"/>
      <c r="C118" s="13"/>
      <c r="L118" s="22"/>
    </row>
    <row r="119" spans="1:15" ht="18.75">
      <c r="B119" s="11"/>
      <c r="C119" s="12"/>
      <c r="D119" s="2"/>
      <c r="E119" s="10"/>
      <c r="F119" s="13"/>
      <c r="L119" s="22"/>
    </row>
    <row r="120" spans="1:15" ht="18.75">
      <c r="A120" s="25">
        <v>59</v>
      </c>
      <c r="B120" s="10"/>
      <c r="C120" s="13"/>
      <c r="F120" s="23"/>
      <c r="L120" s="22"/>
    </row>
    <row r="121" spans="1:15" ht="18.75">
      <c r="B121" s="11"/>
      <c r="C121" s="12"/>
      <c r="F121" s="22"/>
      <c r="G121" s="22"/>
      <c r="H121" s="10"/>
      <c r="I121" s="13"/>
      <c r="L121" s="22"/>
    </row>
    <row r="122" spans="1:15" ht="18.75">
      <c r="A122" s="25">
        <v>27</v>
      </c>
      <c r="B122" s="10"/>
      <c r="C122" s="13"/>
      <c r="F122" s="24"/>
      <c r="I122" s="23"/>
      <c r="L122" s="22"/>
    </row>
    <row r="123" spans="1:15" ht="18.75">
      <c r="B123" s="11"/>
      <c r="C123" s="12"/>
      <c r="D123" s="2"/>
      <c r="E123" s="10"/>
      <c r="F123" s="13"/>
      <c r="I123" s="22"/>
      <c r="L123" s="22"/>
    </row>
    <row r="124" spans="1:15" ht="18.75">
      <c r="A124" s="25">
        <v>38</v>
      </c>
      <c r="B124" s="10"/>
      <c r="C124" s="13"/>
      <c r="I124" s="22"/>
      <c r="L124" s="24"/>
    </row>
    <row r="125" spans="1:15" ht="18.75">
      <c r="B125" s="11"/>
      <c r="C125" s="12"/>
      <c r="I125" s="22"/>
      <c r="K125" s="10"/>
      <c r="L125" s="13"/>
    </row>
    <row r="126" spans="1:15" ht="18.75">
      <c r="A126" s="25">
        <v>11</v>
      </c>
      <c r="B126" s="10"/>
      <c r="C126" s="13"/>
      <c r="I126" s="22"/>
    </row>
    <row r="127" spans="1:15" ht="18.75">
      <c r="B127" s="11"/>
      <c r="C127" s="12"/>
      <c r="D127" s="2"/>
      <c r="E127" s="10"/>
      <c r="F127" s="13"/>
      <c r="I127" s="22"/>
    </row>
    <row r="128" spans="1:15" ht="18.75">
      <c r="A128" s="25">
        <v>54</v>
      </c>
      <c r="B128" s="10"/>
      <c r="C128" s="13"/>
      <c r="F128" s="23"/>
      <c r="I128" s="24"/>
    </row>
    <row r="129" spans="1:9" ht="18.75">
      <c r="B129" s="11"/>
      <c r="C129" s="12"/>
      <c r="F129" s="22"/>
      <c r="G129" s="22"/>
      <c r="H129" s="10"/>
      <c r="I129" s="13"/>
    </row>
    <row r="130" spans="1:9" ht="18.75">
      <c r="A130" s="25">
        <v>22</v>
      </c>
      <c r="B130" s="10"/>
      <c r="C130" s="13"/>
      <c r="F130" s="24"/>
    </row>
    <row r="131" spans="1:9" ht="18.75">
      <c r="B131" s="11"/>
      <c r="C131" s="12"/>
      <c r="D131" s="2"/>
      <c r="E131" s="10"/>
      <c r="F131" s="13"/>
    </row>
    <row r="132" spans="1:9" ht="18.75">
      <c r="A132" s="25">
        <v>43</v>
      </c>
      <c r="B132" s="10"/>
      <c r="C132" s="13"/>
    </row>
  </sheetData>
  <phoneticPr fontId="11" type="noConversion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32" sqref="G31:H32"/>
    </sheetView>
  </sheetViews>
  <sheetFormatPr defaultColWidth="8.85546875" defaultRowHeight="15"/>
  <cols>
    <col min="2" max="2" width="21.5703125" bestFit="1" customWidth="1"/>
    <col min="3" max="3" width="4.5703125" style="37" bestFit="1" customWidth="1"/>
  </cols>
  <sheetData>
    <row r="1" spans="1:4">
      <c r="A1" t="s">
        <v>20</v>
      </c>
      <c r="B1" t="s">
        <v>18</v>
      </c>
      <c r="C1" s="37" t="s">
        <v>19</v>
      </c>
      <c r="D1" t="s">
        <v>22</v>
      </c>
    </row>
    <row r="2" spans="1:4">
      <c r="A2">
        <v>1</v>
      </c>
      <c r="B2" t="s">
        <v>11</v>
      </c>
      <c r="C2" s="37">
        <v>4.5</v>
      </c>
      <c r="D2" s="35" t="s">
        <v>24</v>
      </c>
    </row>
    <row r="3" spans="1:4">
      <c r="A3">
        <v>2</v>
      </c>
      <c r="B3" t="s">
        <v>32</v>
      </c>
      <c r="C3" s="37">
        <v>4.4000000000000004</v>
      </c>
      <c r="D3" s="35" t="s">
        <v>33</v>
      </c>
    </row>
    <row r="4" spans="1:4">
      <c r="A4">
        <v>3</v>
      </c>
      <c r="B4" t="s">
        <v>12</v>
      </c>
      <c r="C4" s="37">
        <v>7</v>
      </c>
      <c r="D4" s="35" t="s">
        <v>23</v>
      </c>
    </row>
    <row r="5" spans="1:4">
      <c r="A5">
        <v>4</v>
      </c>
      <c r="B5" t="s">
        <v>13</v>
      </c>
      <c r="C5" s="37">
        <v>10.3</v>
      </c>
      <c r="D5" s="38" t="s">
        <v>34</v>
      </c>
    </row>
    <row r="6" spans="1:4">
      <c r="A6">
        <v>5</v>
      </c>
      <c r="B6" t="s">
        <v>14</v>
      </c>
      <c r="C6" s="37">
        <v>11.2</v>
      </c>
      <c r="D6" s="35" t="s">
        <v>26</v>
      </c>
    </row>
    <row r="7" spans="1:4">
      <c r="A7">
        <v>6</v>
      </c>
      <c r="B7" t="s">
        <v>9</v>
      </c>
      <c r="C7" s="37">
        <v>13.3</v>
      </c>
      <c r="D7" s="35" t="s">
        <v>27</v>
      </c>
    </row>
    <row r="8" spans="1:4">
      <c r="A8">
        <v>7</v>
      </c>
      <c r="B8" t="s">
        <v>8</v>
      </c>
      <c r="C8" s="37">
        <v>13.3</v>
      </c>
      <c r="D8" s="35" t="s">
        <v>25</v>
      </c>
    </row>
    <row r="9" spans="1:4">
      <c r="A9">
        <v>8</v>
      </c>
      <c r="B9" t="s">
        <v>15</v>
      </c>
      <c r="C9" s="37">
        <v>13.4</v>
      </c>
      <c r="D9" s="35" t="s">
        <v>29</v>
      </c>
    </row>
    <row r="10" spans="1:4">
      <c r="A10">
        <v>9</v>
      </c>
      <c r="B10" t="s">
        <v>17</v>
      </c>
      <c r="C10" s="37">
        <v>17.899999999999999</v>
      </c>
      <c r="D10" s="35" t="s">
        <v>31</v>
      </c>
    </row>
    <row r="11" spans="1:4">
      <c r="A11">
        <v>10</v>
      </c>
      <c r="B11" t="s">
        <v>10</v>
      </c>
      <c r="C11" s="37">
        <v>21.3</v>
      </c>
      <c r="D11" s="35" t="s">
        <v>30</v>
      </c>
    </row>
    <row r="12" spans="1:4">
      <c r="A12">
        <v>11</v>
      </c>
      <c r="B12" t="s">
        <v>16</v>
      </c>
      <c r="C12" s="37">
        <v>21.4</v>
      </c>
      <c r="D12" s="35" t="s">
        <v>28</v>
      </c>
    </row>
    <row r="13" spans="1:4">
      <c r="A13">
        <v>12</v>
      </c>
      <c r="B13" t="s">
        <v>21</v>
      </c>
    </row>
    <row r="14" spans="1:4">
      <c r="A14">
        <v>13</v>
      </c>
      <c r="B14" t="s">
        <v>21</v>
      </c>
      <c r="D14" s="35"/>
    </row>
    <row r="15" spans="1:4">
      <c r="A15">
        <v>14</v>
      </c>
      <c r="B15" t="s">
        <v>21</v>
      </c>
      <c r="D15" s="35"/>
    </row>
    <row r="16" spans="1:4">
      <c r="A16">
        <v>15</v>
      </c>
      <c r="B16" t="s">
        <v>21</v>
      </c>
      <c r="D16" s="35"/>
    </row>
    <row r="17" spans="1:4">
      <c r="A17">
        <v>16</v>
      </c>
      <c r="B17" t="s">
        <v>21</v>
      </c>
    </row>
    <row r="18" spans="1:4">
      <c r="A18">
        <v>17</v>
      </c>
      <c r="B18" t="s">
        <v>21</v>
      </c>
      <c r="D18" s="35"/>
    </row>
    <row r="19" spans="1:4">
      <c r="A19">
        <v>18</v>
      </c>
      <c r="B19" t="s">
        <v>21</v>
      </c>
      <c r="D19" s="35"/>
    </row>
    <row r="20" spans="1:4">
      <c r="A20">
        <v>19</v>
      </c>
      <c r="B20" t="s">
        <v>21</v>
      </c>
      <c r="D20" s="35"/>
    </row>
    <row r="21" spans="1:4">
      <c r="A21">
        <v>20</v>
      </c>
      <c r="B21" t="s">
        <v>21</v>
      </c>
      <c r="D21" s="35"/>
    </row>
    <row r="22" spans="1:4">
      <c r="A22">
        <v>21</v>
      </c>
      <c r="B22" t="s">
        <v>21</v>
      </c>
      <c r="D22" s="35"/>
    </row>
    <row r="23" spans="1:4">
      <c r="A23">
        <v>22</v>
      </c>
      <c r="B23" t="s">
        <v>21</v>
      </c>
    </row>
    <row r="24" spans="1:4">
      <c r="A24">
        <v>23</v>
      </c>
      <c r="B24" t="s">
        <v>21</v>
      </c>
    </row>
    <row r="25" spans="1:4">
      <c r="A25">
        <v>24</v>
      </c>
      <c r="B25" t="s">
        <v>21</v>
      </c>
    </row>
    <row r="26" spans="1:4">
      <c r="A26">
        <v>25</v>
      </c>
      <c r="B26" t="s">
        <v>21</v>
      </c>
      <c r="D26" s="35"/>
    </row>
    <row r="27" spans="1:4">
      <c r="A27">
        <v>26</v>
      </c>
      <c r="B27" t="s">
        <v>21</v>
      </c>
      <c r="D27" s="35"/>
    </row>
    <row r="28" spans="1:4">
      <c r="A28">
        <v>27</v>
      </c>
      <c r="B28" t="s">
        <v>21</v>
      </c>
      <c r="D28" s="35"/>
    </row>
    <row r="29" spans="1:4">
      <c r="A29">
        <v>28</v>
      </c>
      <c r="B29" t="s">
        <v>21</v>
      </c>
      <c r="D29" s="35"/>
    </row>
    <row r="30" spans="1:4">
      <c r="A30">
        <v>29</v>
      </c>
      <c r="B30" t="s">
        <v>21</v>
      </c>
      <c r="D30" s="35"/>
    </row>
    <row r="31" spans="1:4">
      <c r="A31">
        <v>30</v>
      </c>
      <c r="B31" t="s">
        <v>21</v>
      </c>
    </row>
    <row r="32" spans="1:4">
      <c r="A32">
        <v>31</v>
      </c>
      <c r="B32" t="s">
        <v>21</v>
      </c>
    </row>
    <row r="33" spans="1:2">
      <c r="A33">
        <v>32</v>
      </c>
      <c r="B33" t="s">
        <v>21</v>
      </c>
    </row>
  </sheetData>
  <phoneticPr fontId="11" type="noConversion"/>
  <hyperlinks>
    <hyperlink ref="D4" r:id="rId1" xr:uid="{7FC18827-9642-46F9-97AA-05D9B53A1B0C}"/>
    <hyperlink ref="D2" r:id="rId2" xr:uid="{45AA9F18-4DDD-4EDC-8AD3-9B6FE21D95D8}"/>
    <hyperlink ref="D5" r:id="rId3" xr:uid="{036BB414-3823-4A4B-818F-24E090DC7665}"/>
    <hyperlink ref="D8" r:id="rId4" xr:uid="{046EAB63-9D09-4D6D-ADF5-32CC801C0A85}"/>
    <hyperlink ref="D6" r:id="rId5" xr:uid="{573EB3D5-317C-4CA8-9E73-D2E143D56128}"/>
    <hyperlink ref="D7" r:id="rId6" xr:uid="{C9317C40-04D8-4057-B658-927F113DAEFB}"/>
    <hyperlink ref="D9" r:id="rId7" xr:uid="{50D70D3D-0674-454B-A021-720EA1F055A3}"/>
    <hyperlink ref="D11" r:id="rId8" xr:uid="{E35029F2-807A-4E3D-B251-2A22AD85BFAE}"/>
    <hyperlink ref="D12" r:id="rId9" xr:uid="{036D6B78-0E3D-4561-A54B-91A90E2499A7}"/>
    <hyperlink ref="D10" r:id="rId10" xr:uid="{96A40955-A647-4422-926B-98406423E7AD}"/>
  </hyperlinks>
  <pageMargins left="0.7" right="0.7" top="0.75" bottom="0.75" header="0.3" footer="0.3"/>
  <pageSetup paperSize="9" orientation="portrait" r:id="rId1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32</vt:lpstr>
      <vt:lpstr>64</vt:lpstr>
      <vt:lpstr>Deelnemers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hAAKSMAN</dc:creator>
  <cp:lastModifiedBy>rob</cp:lastModifiedBy>
  <cp:lastPrinted>2015-06-17T07:38:18Z</cp:lastPrinted>
  <dcterms:created xsi:type="dcterms:W3CDTF">2013-06-17T14:14:24Z</dcterms:created>
  <dcterms:modified xsi:type="dcterms:W3CDTF">2023-06-26T10:14:31Z</dcterms:modified>
</cp:coreProperties>
</file>